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 activeTab="1"/>
  </bookViews>
  <sheets>
    <sheet name="план комплектования учебники" sheetId="1" r:id="rId1"/>
    <sheet name="план комплектования рабочие тет" sheetId="2" r:id="rId2"/>
  </sheets>
  <definedNames>
    <definedName name="_xlnm._FilterDatabase" localSheetId="0" hidden="1">'план комплектования учебники'!$A$2:$Q$108</definedName>
  </definedNames>
  <calcPr calcId="145621"/>
</workbook>
</file>

<file path=xl/calcChain.xml><?xml version="1.0" encoding="utf-8"?>
<calcChain xmlns="http://schemas.openxmlformats.org/spreadsheetml/2006/main">
  <c r="K11" i="2" l="1"/>
  <c r="M10" i="2"/>
  <c r="M9" i="2"/>
  <c r="M8" i="2"/>
  <c r="M7" i="2"/>
  <c r="M6" i="2"/>
  <c r="M5" i="2"/>
  <c r="M4" i="2"/>
  <c r="M11" i="2" s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<sst xmlns="http://schemas.openxmlformats.org/spreadsheetml/2006/main" count="811" uniqueCount="219">
  <si>
    <t>План комплектования учебников на 2021-2022 учебный год БОУ г. Омска " Средняя ощеобразовательная школа № 56 с углубленным изучением отдельных предметов"</t>
  </si>
  <si>
    <t>Округ</t>
  </si>
  <si>
    <t>№ БОУ</t>
  </si>
  <si>
    <t>№ учебного издания по перечню</t>
  </si>
  <si>
    <t>Авторы, название учебного издания</t>
  </si>
  <si>
    <t>Паралель</t>
  </si>
  <si>
    <t>Класс</t>
  </si>
  <si>
    <t>Вид учебного издания</t>
  </si>
  <si>
    <t>Издательство</t>
  </si>
  <si>
    <t>Кол-во экз., имеющихся в фонде библиотеке</t>
  </si>
  <si>
    <t>кол-во обучающихся в параллели классов</t>
  </si>
  <si>
    <t>Заказ (кол-во экземпляров)</t>
  </si>
  <si>
    <t>Цена учебника или комплекта, включая все части</t>
  </si>
  <si>
    <t>Сумма</t>
  </si>
  <si>
    <t>источник финансирования</t>
  </si>
  <si>
    <t>причина</t>
  </si>
  <si>
    <t>ОАО</t>
  </si>
  <si>
    <t>1.1.1.1.1.1.1</t>
  </si>
  <si>
    <t>Горецкий В.Г., Кирюшкин В.А., Виноградская Л.А. и др.Азбука. 1 класс. В двух частях. Часть 1</t>
  </si>
  <si>
    <t>учебник</t>
  </si>
  <si>
    <t>АО "Издательство "Просвещение"</t>
  </si>
  <si>
    <t>областной</t>
  </si>
  <si>
    <t>увеличение кол-ва обучающихся</t>
  </si>
  <si>
    <t>Горецкий В.Г., Кирюшкин В.А., Виноградская Л.А. и др.Азбука. 1 класс. В двух частях. Часть 2</t>
  </si>
  <si>
    <t>1.1.1.1.1.1.2</t>
  </si>
  <si>
    <t xml:space="preserve">Канакина В.П., Горецкий В.Г.Русский язык. 1 класс. </t>
  </si>
  <si>
    <t>1.1.1.1.1.1.3</t>
  </si>
  <si>
    <t>Канакина В.П., Горецкий В.Г.Русский язык. 2 класс. В двух частях. Часть 1</t>
  </si>
  <si>
    <t>истечение срока использования, 2013</t>
  </si>
  <si>
    <t>Канакина В.П., Горецкий В.Г.Русский язык. 2 класс. В двух частях. Часть 2</t>
  </si>
  <si>
    <t>истечение срока использования, 2014</t>
  </si>
  <si>
    <t>1.1.1.1.1.1.4</t>
  </si>
  <si>
    <t>Канакина В.П., Горецкий В.Г.Русский язык. 3 класс. В двух частях. Часть 1</t>
  </si>
  <si>
    <t>Канакина В.П., Горецкий В.Г.Русский язык. 3 класс. В двух частях. Часть 2</t>
  </si>
  <si>
    <t>1.1.1.1.1.1.5</t>
  </si>
  <si>
    <t>Канакина В.П., Горецкий В.Г.Русский язык. 4 класс. В двух частях. Часть 1</t>
  </si>
  <si>
    <t>Канакина В.П., Горецкий В.Г.Русский язык. 4 класс. В двух частях. Часть 2</t>
  </si>
  <si>
    <t>1.1.1.1.2.2.1</t>
  </si>
  <si>
    <t>Климанова Л. Ф., Горецкий В.Г., Голованова М.В. и др.Литературное чтение. 1 класс. В двух частях. Часть 1</t>
  </si>
  <si>
    <t>Климанова Л. Ф., Горецкий В.Г., Голованова М.В. и др.Литературное чтение. 1 класс. В двух частях. Часть 2</t>
  </si>
  <si>
    <t>1.1.1.1.2.2.2</t>
  </si>
  <si>
    <t>Климанова Л.Ф., Горецкий В.Г., Голованова М.В. и другиеЛитературное чтение. 2 класс. В двух частях. Часть 1</t>
  </si>
  <si>
    <t>величение кол-ва обучающихся</t>
  </si>
  <si>
    <t>Климанова Л.Ф., Горецкий В.Г., Голованова М.В. и другиеЛитературное чтение. 2 класс. В двух частях. Часть 2</t>
  </si>
  <si>
    <t>1.1.1.1.2.2.3</t>
  </si>
  <si>
    <t>Климанова Л. Ф., Горецкий В.Г., Голованова М.В. и др.Литературное чтение. 3 класс. В двух частях. Часть 1</t>
  </si>
  <si>
    <t>Климанова Л. Ф., Горецкий В.Г., Голованова М.В. и др.Литературное чтение. 3 класс. В двух частях. Часть 2</t>
  </si>
  <si>
    <t>1.1.1.1.2.2.4</t>
  </si>
  <si>
    <t>Климанова Л. Ф., Горецкий В.Г., Голованова М.В. и др.Литературное чтение. 4 класс. В двух частях. Часть 1</t>
  </si>
  <si>
    <t>Климанова Л. Ф., Горецкий В.Г., Голованова М.В. и др.Литературное чтение. 4 класс. В двух частях. Часть 2</t>
  </si>
  <si>
    <t>1.1.1.2.1.4.1</t>
  </si>
  <si>
    <t>Быкова Н. И., Дули Д., Поспелова М. Д. и др.Английский язык. 2 класс. В 2 частях. Часть 1</t>
  </si>
  <si>
    <t>Английский язык. 2 класс. В 2 частях. Часть 1</t>
  </si>
  <si>
    <t>Английский язык. 2 класс. В 2 частях. Часть 2</t>
  </si>
  <si>
    <t>1.1.1.3.1.8.1</t>
  </si>
  <si>
    <t>Моро М.И., Волкова С.И., Степанова С.В.Математика. 1 класс. В двух частях. Часть 1</t>
  </si>
  <si>
    <t>Моро М.И., Волкова С.И., Степанова С.В.Математика. 1 класс. В двух частях. Часть 2</t>
  </si>
  <si>
    <t>1.1.1.3.1.8.2</t>
  </si>
  <si>
    <t>Моро М.И., Бантова М.А., Бельтюкова Г.В. и другиеМатематика. 2 класс. В двух частях. Часть 1</t>
  </si>
  <si>
    <t>Моро М.И., Бантова М.А., Бельтюкова Г.В. и другиеМатематика. 2 класс. В двух частях. Часть 2</t>
  </si>
  <si>
    <t>1.1.1.3.1.8.3</t>
  </si>
  <si>
    <t>Моро М.И., Бантова М.А., Бельтюкова Г.В. и др.Математика. 3 класс. В двух частях. Часть 1</t>
  </si>
  <si>
    <t>Моро М.И., Бантова М.А., Бельтюкова Г.В. и др.Математика. 3 класс. В двух частях. Часть 2</t>
  </si>
  <si>
    <t>1.1.1.3.1.8.4</t>
  </si>
  <si>
    <t>Моро М.И., Бантова М.А., Бельтюкова Г.В. и др.Математика. 4 класс. В двух частях. Часть 1</t>
  </si>
  <si>
    <t>Моро М.И., Бантова М.А., Бельтюкова Г.В. и др.Математика. 4 класс. В двух частях. Часть 2</t>
  </si>
  <si>
    <t>1.1.1.4.1.3.1</t>
  </si>
  <si>
    <t>Плешаков А.А.Окружающий мир. 1 класс. В двух частях. Часть 1</t>
  </si>
  <si>
    <t>Плешаков А.А.Окружающий мир. 1 класс. В двух частях. Часть 2</t>
  </si>
  <si>
    <t>1.1.1.4.1.3.2</t>
  </si>
  <si>
    <t>Плешаков А.А.Окружающий мир. 2 класс. В двух частях. Часть 1</t>
  </si>
  <si>
    <t>Плешаков А.А.Окружающий мир. 2 класс. В двух частях. Часть 2</t>
  </si>
  <si>
    <t>1.1.1.4.1.3.3</t>
  </si>
  <si>
    <t>Плешаков А.А.Окружающий мир. 3 класс. В двух частях. Часть 1</t>
  </si>
  <si>
    <t>Плешаков А.А.Окружающий мир. 3 класс. В двух частях. Часть 2</t>
  </si>
  <si>
    <t>1.1.1.4.1.3.4</t>
  </si>
  <si>
    <t>Плешаков А.А., Крючкова Е.А.Окружающий мир. 4 класс. В двух частях. Часть 1</t>
  </si>
  <si>
    <t>Плешаков А.А., Крючкова Е.А.Окружающий мир. 4 класс. В двух частях. Часть 2</t>
  </si>
  <si>
    <t>1.1.1.6.1.1.1</t>
  </si>
  <si>
    <t>Неменская Л.А./Под ред. Неменского Б.Н.Изобразительное искусство. Ты изображаешь, украшаешь и строишь. 1 класс</t>
  </si>
  <si>
    <t>1.1.1.6.1.1.2</t>
  </si>
  <si>
    <t>Коротеева Е.И./ Под ред. Неменского Б.М.Изобразительное искусство. Искусство и ты. 2 класс</t>
  </si>
  <si>
    <t>1.1.1.6.1.1.3</t>
  </si>
  <si>
    <t>Горяева Н.А., Неменская Л.А., Питерских А.С. и др. / Под ред. Неменского Б.М.Изобразительное искусство.Искусство вокруг нас 3 класс.</t>
  </si>
  <si>
    <t>1.1.1.6.1.1.4</t>
  </si>
  <si>
    <t>Неменская Л.А. / Под ред. Неменского Б.М.Изобразительное искусство. Каждый народ - художник. 4 класс</t>
  </si>
  <si>
    <t>1.1.1.6.2.2.2</t>
  </si>
  <si>
    <t>Критская Е.Д., Сергеева Г.П., Шмагина Т.С.Музыка. 3 класс</t>
  </si>
  <si>
    <t>1.1.1.6.2.2.1</t>
  </si>
  <si>
    <t>Критская Е.Д., Сергеева Г.П., Шмагина Т.С.Музыка. 1 класс</t>
  </si>
  <si>
    <t>1.1.1.6.2.2.3</t>
  </si>
  <si>
    <t>1.1.1.6.2.2.4</t>
  </si>
  <si>
    <t xml:space="preserve">Критская Е. Д., Сергеева Г. П., Шмагина Т. С.Музыка. 4 класс. </t>
  </si>
  <si>
    <t>1.1.1.7.1.4.1</t>
  </si>
  <si>
    <t>Лутцева Е.А. Зуева Т.П. Технология 1 класс</t>
  </si>
  <si>
    <t>1.1.1.7.1.4.2</t>
  </si>
  <si>
    <t>Лутцева Е.А. Зуева Т.П. Технология 2 класс</t>
  </si>
  <si>
    <t>1.1.1.7.1.4.3</t>
  </si>
  <si>
    <t>Лутцева Е.А., Зуева Т.П.Технология. 3 класс</t>
  </si>
  <si>
    <t>1.1.1.7.1.34.4</t>
  </si>
  <si>
    <t>Лутцева Е.А., Зуева Т.П.Технология. 4 класс</t>
  </si>
  <si>
    <t>1.1.1.8.1.3.1</t>
  </si>
  <si>
    <t>Лях В.И. Физическая культура 1- 4 класс</t>
  </si>
  <si>
    <t>1.1.2.1.1.3.1</t>
  </si>
  <si>
    <t>Ладыженская Т.А., Баранов М. Т., Тростенцова Л.А. и другие Русский язык. 5 класс. В 2 частях. Часть 1</t>
  </si>
  <si>
    <t>Ладыженская Т.А., Баранов М. Т., Тростенцова Л.А. и другие Русский язык. 5 класс. В 2 частях. Часть 2</t>
  </si>
  <si>
    <t>1.1.2.1.1.3.3</t>
  </si>
  <si>
    <t>Баранов М.Т., Ладыженская Т.А., Тростенцова Л.А. и другие Русский язык. 7 класс. В 2 частях. Часть 1</t>
  </si>
  <si>
    <t>Баранов М.Т., Ладыженская Т.А., Тростенцова Л.А. и другие Русский язык. 7 класс. В 2 частях. Часть 2</t>
  </si>
  <si>
    <t>1.1.2.1.1.3.4</t>
  </si>
  <si>
    <t>Бархударов С.Г., Крючков С.Е., Максимов Л.Ю. и др.Русский язык 8 класс.</t>
  </si>
  <si>
    <t>1.1.2.1.2.2.3</t>
  </si>
  <si>
    <t>Коровина В.Я., Журавлев В.П., Коровин В.И.Литература. 7 класс. В 2 частях. Часть 1</t>
  </si>
  <si>
    <t>Коровина В.Я., Журавлев В.П., Коровин В.И.Литература. 7 класс. В 2 частях. Часть 2</t>
  </si>
  <si>
    <t>1.1.2.1.2.2.4</t>
  </si>
  <si>
    <t>Коровина В. Я., Журавлёв В.П., Коровин В.И.Литература. 8 класс. В 2 частях. Часть 1</t>
  </si>
  <si>
    <t>Коровина В. Я., Журавлёв В.П., Коровин В.И.Литература. 8 класс. В 2 частях. Часть 2</t>
  </si>
  <si>
    <t>1.1.2.2.1.4.1</t>
  </si>
  <si>
    <t>Ваулина Ю.Е., Дули Д., Подоляко О.Е. и другие Английский язык. 5 класс</t>
  </si>
  <si>
    <t>1.1.2.2.1.4.3</t>
  </si>
  <si>
    <t>Ваулина Ю.Е., Дули Д., Подоляко О.Е. и другиеАнглийский язык. 6 класс</t>
  </si>
  <si>
    <t>1.1.2.3.2.1.2</t>
  </si>
  <si>
    <t>Агибалова Е.В., Донской Г.М.; под редакцией Сванидзе А.А.Всеобщая история. История Средних веков. 6 класс.</t>
  </si>
  <si>
    <t>1.1.2.3.2.1.3</t>
  </si>
  <si>
    <t>Юдовская А.Я., Баранов П.А., Ванюшкина Л.М.; под редакцией Искендерова А.А.Всеобщая история. История Нового времени. 7 класс.</t>
  </si>
  <si>
    <t>1.1.2.3.2.1.4</t>
  </si>
  <si>
    <t>Юдовская А.Я., Баранов П.А., Ванюшкина Л.М. и другие; под редакцией Искендерова А.А.Всеобщая история. История Нового времени. 8 класс.</t>
  </si>
  <si>
    <t>1.1.2.3.4.1.1</t>
  </si>
  <si>
    <t>Алексеев А.И., Николина В.В., Липкина Е.К. и другие География. 5-6 класс.</t>
  </si>
  <si>
    <t>1.1.2.4.2.4.1</t>
  </si>
  <si>
    <t>Макарычев Ю.Н., Миндюк Н.Г., Нешков К.И. и другие; под редакцией Теляковского С.А.Алгебра 7 класс</t>
  </si>
  <si>
    <t>1.1.2.4.3.1.1</t>
  </si>
  <si>
    <t>Атанасян Л.С., Бутузов В.Ф., Кадомцев С.Б. и др.Геометрия. 7-9 классы</t>
  </si>
  <si>
    <t>1.1.2.4.4.2.1</t>
  </si>
  <si>
    <t>Поляков К.Ю., Еремин Е.А. Информатика в 2 ч ч.1</t>
  </si>
  <si>
    <t>БИНОМ. Лаборатория знаний</t>
  </si>
  <si>
    <t>не соответствие ФГОС</t>
  </si>
  <si>
    <t>Поляков К.Ю., Еремин Е.А. Информатика в 2 ч ч.2</t>
  </si>
  <si>
    <t>1.1.2.4.4.2.2</t>
  </si>
  <si>
    <t xml:space="preserve">Поляков К.Ю., Еремин Е.А. Информатика </t>
  </si>
  <si>
    <t>1.1.2.4.4.2.3</t>
  </si>
  <si>
    <t>1.1.2.5.1.10.1</t>
  </si>
  <si>
    <t>Перышкин И.М., Иванов А.И. Физика 7 класс</t>
  </si>
  <si>
    <t>Дрофа</t>
  </si>
  <si>
    <t>истечение срока использования</t>
  </si>
  <si>
    <t>1.1.2.5.1.10.2</t>
  </si>
  <si>
    <t>Перышкин А.В.Физика 8 класс</t>
  </si>
  <si>
    <t>1.1.2.5.2.3.1</t>
  </si>
  <si>
    <t>Пономарева И.Н.,Николаев И.В.,Корнилова О.А./Под ред. Пономаревой И.Н.Биология.  5 класс</t>
  </si>
  <si>
    <t>ВЕНТАНА-ГРАФ</t>
  </si>
  <si>
    <t>1.1.2.5.2.3.2</t>
  </si>
  <si>
    <t>Пономарева И.Н.,Корнилова О.А.,Кучменко В.С./Под ред. Пономаревой И.Н.Биология 6 класс</t>
  </si>
  <si>
    <t>1.1.2.5.2.3.3</t>
  </si>
  <si>
    <t>Константинов В.М., Бабенко В.Г., Кучменко В.С. Под ред. Бабенко В.Г.Биология 7 класс</t>
  </si>
  <si>
    <t>1.1.2.6.1.1.3</t>
  </si>
  <si>
    <t>Питерских А.С., Гуров Г.Е.; под редакцией Неменского Б.М.Изобразительное искусство. Дизайн и архитектура в жизни человека. 7 класс</t>
  </si>
  <si>
    <t>1.1.2.6.2.1.4</t>
  </si>
  <si>
    <t>Сергеева Г.П., Критская Е.Д.Музыка 8 класс</t>
  </si>
  <si>
    <t>1.1.2.7.1.3.1</t>
  </si>
  <si>
    <t>Тищенко А.Т., Синица Н.В.Технология</t>
  </si>
  <si>
    <t>1.1.2.7.1.3.2</t>
  </si>
  <si>
    <t>1.1.2.7.1.3.3</t>
  </si>
  <si>
    <t>1.1.2.7.1.3.4</t>
  </si>
  <si>
    <t>1.1.2.8.1.1.2</t>
  </si>
  <si>
    <t>Лях В.И.Физическая культура. 8-9 классы</t>
  </si>
  <si>
    <t>1.1.3.1.1.7.1</t>
  </si>
  <si>
    <t>Гусарова И.В.Гусарова. Русский язык. 10 класс. Учебник (базовый, углубленный)</t>
  </si>
  <si>
    <t>1.1.3.1.1.7.2</t>
  </si>
  <si>
    <t>Гусарова. Русский язык. 11 класс. Учебник (базовый, углубленный)</t>
  </si>
  <si>
    <t>1.1.3.1.2.5.1</t>
  </si>
  <si>
    <t>Чертов В.Ф., Трубина Л.А., Антипова А.М. и другие; под редакцией Чертова В.Ф.Литература. 10 класс.  Базовый и углублённый уровни. В 2 частях. Часть 1.</t>
  </si>
  <si>
    <t>Чертов В.Ф., Трубина Л.А., Антипова А.М. и другие; под редакцией Чертова В.Ф.Литература. 10 класс.  Базовый и углублённый уровни. В 2 частях. Часть 2</t>
  </si>
  <si>
    <t>1.1.3.2.1.2.1</t>
  </si>
  <si>
    <t>Афанасьева О.В., Дули Д., Михеева И.В. и другие Английский язык</t>
  </si>
  <si>
    <t>1.1.3.2.1.2.2</t>
  </si>
  <si>
    <t>1.1.3.3.1.15.2</t>
  </si>
  <si>
    <r>
      <t>Д</t>
    </r>
    <r>
      <rPr>
        <sz val="11"/>
        <rFont val="Times New Roman"/>
        <family val="1"/>
        <charset val="204"/>
      </rPr>
      <t>анилов А. А., Торкунов А. В., Хлевнюк О. В. и др. / Под ред. Торкунова А. ВИстория. История России. 1946 г. - начало XXI в. 11 кл. Базовый уровень. В 2-х ч. Ч. 1..</t>
    </r>
  </si>
  <si>
    <t>Данилов А. А., Торкунов А. В., Хлевнюк О. В. и др. / Под ред. Торкунова А. История. История России. 1946 г. - начало XXI в. 11 кл. Базовый уровень. В 2-х ч. Ч. 2</t>
  </si>
  <si>
    <t>1.1.3.3.1.6.1</t>
  </si>
  <si>
    <t xml:space="preserve">Сороко-Цюпа О.С., Сороко-Цюпа А.О.; под редакцией Искендерова А.А.История. Всеобщая история. Новейшая история </t>
  </si>
  <si>
    <t>1.1.3.3.2.2.1</t>
  </si>
  <si>
    <t>Гладкий Ю.Н., Николина В.В. География</t>
  </si>
  <si>
    <t>1.1.3.3.2.2.2</t>
  </si>
  <si>
    <t>Гладкий Ю.Н., Николина В.В.География</t>
  </si>
  <si>
    <t>1.1.3.3.5.1.1</t>
  </si>
  <si>
    <t>Боголюбов Л.Н., Лазебникова А.Ю., Матвеев А.И. и другие; под редакцией Боголюбова Л.Н., Лазебниковой А.Ю.Обществознание</t>
  </si>
  <si>
    <t>1.1.3.3.5.1.2</t>
  </si>
  <si>
    <t>1.1.3.3.1.19.2</t>
  </si>
  <si>
    <t>Сороко-Цюпа О. С., Сороко-Цюпа А. О. / Под ред. Чубарьяна А. О.История. Всеобщая история. Новейшая история. 1946 г. - начало XXI в. 11 кл. Базовый уровень</t>
  </si>
  <si>
    <t>1.1.3.4.1.11.1</t>
  </si>
  <si>
    <t xml:space="preserve">Никольский С.М., Потапов М.К., Решетников Н.Н. и другие Математика: алгебра и начала математического анализа, геометрия. Алгебра и начала математического анализа </t>
  </si>
  <si>
    <t>1.1.3.4.1.11.2</t>
  </si>
  <si>
    <t>1.1.3.4.1.2.1</t>
  </si>
  <si>
    <t>Атанасян Л.С., Бутузов В.Ф., Кадомцев С.Б. и другие Математика: алгебра и начала математического анализа, геометрия. Геометрия</t>
  </si>
  <si>
    <t>1.1.3.5.2.1.1</t>
  </si>
  <si>
    <t>Воронцов-Вельяминов. Астрономия. 10-11 классы. Учебник</t>
  </si>
  <si>
    <t>1.1.3.5.4.2.1</t>
  </si>
  <si>
    <t>Беляев Д.К., Дымшиц Г.М., Кузнецова Л.Н. и другие; под редакцией Беляева Д.К., Дымшица Г.М. Биология</t>
  </si>
  <si>
    <t>1.1.3.5.4.2.2</t>
  </si>
  <si>
    <t>1.1.3.6.1.2.1</t>
  </si>
  <si>
    <t>Лях В.И.Физическая культура. 10-11классы</t>
  </si>
  <si>
    <t>1.2.1.1.1.22.3 / 2.2.1.1.1.22.3</t>
  </si>
  <si>
    <t>Александрова О.М., Вербицкая Л.А., Богданов С.И., Казакова Е.И., Кузнецова М.И., Петленко Л.В., Романова В.Ю., Рябинина Л.А., Соколова О.В.Русский родной язык</t>
  </si>
  <si>
    <t>1.2.1.1.1.22.4 / 2.2.1.1.1.22.4</t>
  </si>
  <si>
    <t>2.1.2.1.2.2.1</t>
  </si>
  <si>
    <t>Чумаченко В.В., Горяев А.П.Основы финансовой грамотности</t>
  </si>
  <si>
    <t>ИТОГО</t>
  </si>
  <si>
    <t xml:space="preserve">Директор школы </t>
  </si>
  <si>
    <t>И.Ю. Ходзицкая</t>
  </si>
  <si>
    <t>План комплектования рабочие тетради на 2021-2022 учебный год БОУ Г.Омска " Средняя общеобразовательная школа № 56 с углубленным изучением отдельных предметов"</t>
  </si>
  <si>
    <t>Горецкий В. Г., Федосова Н. А.Прописи. 1 класс. В 4-х ч. Ч. 1</t>
  </si>
  <si>
    <t>рабочие тетради</t>
  </si>
  <si>
    <t>отсутствие  в учебном фонде</t>
  </si>
  <si>
    <t>Горецкий В. Г., Федосова Н. А.Прописи. 1 класс. В 4-х ч. Ч. 2</t>
  </si>
  <si>
    <t>Горецкий В. Г., Федосова Н. А.Прописи. 1 класс. В 4-х ч. Ч. 3</t>
  </si>
  <si>
    <t>Горецкий В. Г., Федосова Н. А.Прописи. 1 класс. В 4-х ч. Ч. 4</t>
  </si>
  <si>
    <t>Быкова Н. И., Дули Д., Поспелова М. Д. и др.Английский язык. 2 класс.Рабочая тетрадь</t>
  </si>
  <si>
    <t>Моро М. И., Волкова С. И.Математика. Рабочая тетрадь. 1 класс. В 2-х ч. Ч. 1</t>
  </si>
  <si>
    <t>Моро М. И., Волкова С. И.Математика. Рабочая тетрадь. 1 класс. В 2-х ч. Ч.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</si>
</sst>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_-* #,##0.00\ _₽_-;\-* #,##0.00\ _₽_-;_-* \-??\ _₽_-;_-@_-"/>
  </numFmts>
  <fonts count="22" x14ac:knownFonts="1">
    <font>
      <sz val="10"/>
      <name val="Arial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6100"/>
      <name val="Calibri"/>
      <family val="2"/>
      <charset val="204"/>
    </font>
    <font>
      <b/>
      <sz val="11"/>
      <name val="Times New Roman"/>
      <family val="1"/>
      <charset val="204"/>
    </font>
    <font>
      <sz val="9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rgb="FFDBEEF4"/>
      </patternFill>
    </fill>
    <fill>
      <patternFill patternType="solid">
        <fgColor indexed="50"/>
        <bgColor indexed="51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5">
    <xf numFmtId="0" fontId="0" fillId="0" borderId="0"/>
    <xf numFmtId="0" fontId="13" fillId="0" borderId="0"/>
    <xf numFmtId="0" fontId="6" fillId="0" borderId="0"/>
    <xf numFmtId="0" fontId="17" fillId="3" borderId="0" applyBorder="0" applyProtection="0"/>
    <xf numFmtId="165" fontId="13" fillId="0" borderId="0" applyBorder="0" applyProtection="0"/>
  </cellStyleXfs>
  <cellXfs count="1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Border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textRotation="90"/>
    </xf>
    <xf numFmtId="0" fontId="2" fillId="0" borderId="1" xfId="0" applyNumberFormat="1" applyFont="1" applyFill="1" applyBorder="1" applyAlignment="1" applyProtection="1">
      <alignment horizontal="center" vertical="center" textRotation="9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2" fontId="3" fillId="0" borderId="1" xfId="0" applyNumberFormat="1" applyFont="1" applyFill="1" applyBorder="1" applyAlignment="1">
      <alignment horizontal="center" vertical="center" textRotation="90" wrapText="1"/>
    </xf>
    <xf numFmtId="164" fontId="2" fillId="0" borderId="1" xfId="0" applyNumberFormat="1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justify"/>
    </xf>
    <xf numFmtId="0" fontId="5" fillId="0" borderId="3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2" fillId="0" borderId="3" xfId="0" applyNumberFormat="1" applyFont="1" applyBorder="1" applyAlignment="1" applyProtection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6" fillId="0" borderId="2" xfId="0" applyFont="1" applyBorder="1"/>
    <xf numFmtId="0" fontId="1" fillId="0" borderId="3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6" fillId="0" borderId="3" xfId="0" applyFont="1" applyBorder="1" applyAlignment="1">
      <alignment horizontal="justify"/>
    </xf>
    <xf numFmtId="0" fontId="0" fillId="0" borderId="1" xfId="0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/>
    <xf numFmtId="0" fontId="8" fillId="0" borderId="3" xfId="1" applyFont="1" applyBorder="1" applyAlignment="1" applyProtection="1">
      <alignment horizontal="left" vertical="center" wrapText="1"/>
    </xf>
    <xf numFmtId="2" fontId="1" fillId="0" borderId="3" xfId="0" applyNumberFormat="1" applyFont="1" applyBorder="1" applyAlignment="1"/>
    <xf numFmtId="2" fontId="8" fillId="0" borderId="3" xfId="1" applyNumberFormat="1" applyFont="1" applyBorder="1" applyAlignment="1" applyProtection="1">
      <alignment horizontal="center" vertical="center"/>
    </xf>
    <xf numFmtId="2" fontId="1" fillId="0" borderId="1" xfId="0" applyNumberFormat="1" applyFont="1" applyBorder="1" applyAlignment="1"/>
    <xf numFmtId="0" fontId="1" fillId="0" borderId="1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8" fillId="2" borderId="3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0" fillId="0" borderId="4" xfId="0" applyFill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2" fontId="12" fillId="0" borderId="5" xfId="0" applyNumberFormat="1" applyFont="1" applyBorder="1" applyAlignment="1" applyProtection="1">
      <alignment horizontal="center" vertical="center" wrapText="1"/>
    </xf>
    <xf numFmtId="0" fontId="6" fillId="0" borderId="7" xfId="0" applyFont="1" applyBorder="1"/>
    <xf numFmtId="0" fontId="6" fillId="2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justify"/>
    </xf>
    <xf numFmtId="0" fontId="9" fillId="0" borderId="3" xfId="0" applyFont="1" applyFill="1" applyBorder="1" applyAlignment="1" applyProtection="1">
      <alignment horizontal="left" vertical="center"/>
      <protection hidden="1"/>
    </xf>
    <xf numFmtId="0" fontId="14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6" fillId="0" borderId="3" xfId="0" applyFont="1" applyBorder="1" applyAlignment="1">
      <alignment wrapText="1"/>
    </xf>
    <xf numFmtId="0" fontId="0" fillId="0" borderId="3" xfId="0" applyFill="1" applyBorder="1" applyAlignment="1">
      <alignment horizontal="center" vertical="center" wrapText="1"/>
    </xf>
    <xf numFmtId="0" fontId="1" fillId="0" borderId="8" xfId="0" applyFont="1" applyBorder="1"/>
    <xf numFmtId="0" fontId="7" fillId="0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left" vertical="center" wrapText="1"/>
    </xf>
    <xf numFmtId="0" fontId="7" fillId="0" borderId="8" xfId="0" applyNumberFormat="1" applyFont="1" applyFill="1" applyBorder="1" applyAlignment="1" applyProtection="1">
      <alignment horizontal="left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2" fontId="12" fillId="0" borderId="8" xfId="0" applyNumberFormat="1" applyFont="1" applyBorder="1" applyAlignment="1" applyProtection="1">
      <alignment horizontal="center" vertical="center" wrapText="1"/>
    </xf>
    <xf numFmtId="0" fontId="6" fillId="0" borderId="9" xfId="0" applyFont="1" applyBorder="1"/>
    <xf numFmtId="0" fontId="0" fillId="0" borderId="8" xfId="0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0" fontId="0" fillId="2" borderId="0" xfId="0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 vertical="center"/>
    </xf>
    <xf numFmtId="0" fontId="8" fillId="2" borderId="3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</xf>
    <xf numFmtId="2" fontId="8" fillId="0" borderId="3" xfId="0" applyNumberFormat="1" applyFont="1" applyBorder="1" applyAlignment="1" applyProtection="1">
      <alignment horizontal="center" vertical="center"/>
    </xf>
    <xf numFmtId="16" fontId="1" fillId="0" borderId="3" xfId="0" applyNumberFormat="1" applyFont="1" applyBorder="1"/>
    <xf numFmtId="0" fontId="1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2" fontId="12" fillId="0" borderId="0" xfId="0" applyNumberFormat="1" applyFont="1" applyBorder="1" applyAlignment="1" applyProtection="1">
      <alignment horizontal="center" vertical="center" wrapText="1"/>
    </xf>
    <xf numFmtId="2" fontId="12" fillId="0" borderId="10" xfId="0" applyNumberFormat="1" applyFont="1" applyBorder="1" applyAlignment="1" applyProtection="1">
      <alignment horizontal="center" vertical="center" wrapText="1"/>
    </xf>
    <xf numFmtId="2" fontId="1" fillId="0" borderId="0" xfId="0" applyNumberFormat="1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left" vertical="center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2" fontId="1" fillId="0" borderId="11" xfId="0" applyNumberFormat="1" applyFont="1" applyBorder="1" applyAlignment="1"/>
    <xf numFmtId="0" fontId="6" fillId="0" borderId="12" xfId="0" applyFont="1" applyBorder="1"/>
    <xf numFmtId="2" fontId="1" fillId="0" borderId="0" xfId="0" applyNumberFormat="1" applyFont="1"/>
    <xf numFmtId="0" fontId="16" fillId="0" borderId="0" xfId="0" applyFont="1" applyBorder="1" applyAlignment="1" applyProtection="1">
      <alignment vertical="center"/>
    </xf>
    <xf numFmtId="0" fontId="6" fillId="0" borderId="0" xfId="0" applyFont="1" applyAlignment="1"/>
    <xf numFmtId="0" fontId="0" fillId="0" borderId="0" xfId="0" applyAlignment="1"/>
    <xf numFmtId="0" fontId="18" fillId="0" borderId="9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center" vertical="center" textRotation="90" wrapText="1"/>
    </xf>
    <xf numFmtId="0" fontId="3" fillId="0" borderId="1" xfId="0" applyFont="1" applyFill="1" applyBorder="1" applyAlignment="1">
      <alignment horizontal="justify"/>
    </xf>
    <xf numFmtId="0" fontId="5" fillId="0" borderId="1" xfId="0" applyFont="1" applyBorder="1"/>
    <xf numFmtId="0" fontId="7" fillId="0" borderId="1" xfId="0" applyNumberFormat="1" applyFont="1" applyFill="1" applyBorder="1" applyAlignment="1" applyProtection="1">
      <alignment horizontal="center" vertical="center" wrapText="1"/>
    </xf>
    <xf numFmtId="2" fontId="8" fillId="0" borderId="3" xfId="0" applyNumberFormat="1" applyFont="1" applyBorder="1" applyAlignment="1" applyProtection="1">
      <alignment horizontal="center" vertical="center" wrapText="1"/>
    </xf>
    <xf numFmtId="0" fontId="6" fillId="0" borderId="1" xfId="0" applyFont="1" applyBorder="1"/>
    <xf numFmtId="0" fontId="19" fillId="0" borderId="1" xfId="0" applyFont="1" applyFill="1" applyBorder="1" applyAlignment="1">
      <alignment horizontal="justify"/>
    </xf>
    <xf numFmtId="0" fontId="5" fillId="4" borderId="1" xfId="0" applyFont="1" applyFill="1" applyBorder="1"/>
    <xf numFmtId="0" fontId="20" fillId="4" borderId="1" xfId="0" applyFont="1" applyFill="1" applyBorder="1"/>
    <xf numFmtId="0" fontId="21" fillId="4" borderId="1" xfId="0" applyFont="1" applyFill="1" applyBorder="1"/>
    <xf numFmtId="0" fontId="5" fillId="4" borderId="1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</cellXfs>
  <cellStyles count="5">
    <cellStyle name="Обычный" xfId="0" builtinId="0"/>
    <cellStyle name="Обычный 2" xfId="2"/>
    <cellStyle name="Обычный 3" xfId="1"/>
    <cellStyle name="Пояснение 2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zoomScale="80" zoomScaleNormal="80" zoomScaleSheetLayoutView="110" workbookViewId="0">
      <pane xSplit="8" ySplit="2" topLeftCell="I3" activePane="bottomRight" state="frozen"/>
      <selection pane="topRight" activeCell="I1" sqref="I1"/>
      <selection pane="bottomLeft" activeCell="A4" sqref="A4"/>
      <selection pane="bottomRight" activeCell="H4" sqref="H4"/>
    </sheetView>
  </sheetViews>
  <sheetFormatPr defaultColWidth="9" defaultRowHeight="12.75" x14ac:dyDescent="0.2"/>
  <cols>
    <col min="1" max="1" width="5.85546875" style="1" customWidth="1"/>
    <col min="2" max="2" width="4.7109375" style="1" customWidth="1"/>
    <col min="3" max="3" width="13.85546875" style="1" customWidth="1"/>
    <col min="4" max="4" width="27.140625" style="1" customWidth="1"/>
    <col min="5" max="5" width="4.85546875" style="1" customWidth="1"/>
    <col min="6" max="6" width="4.42578125" style="1" customWidth="1"/>
    <col min="7" max="7" width="8.140625" style="1" customWidth="1"/>
    <col min="8" max="8" width="14.85546875" style="1" customWidth="1"/>
    <col min="9" max="9" width="5.85546875" style="2" customWidth="1"/>
    <col min="10" max="10" width="6" style="2" customWidth="1"/>
    <col min="11" max="11" width="8.5703125" style="2" customWidth="1"/>
    <col min="12" max="12" width="10.42578125" style="2" customWidth="1"/>
    <col min="13" max="13" width="11.28515625" style="1" customWidth="1"/>
    <col min="14" max="14" width="10.140625" style="1" customWidth="1"/>
    <col min="15" max="15" width="14.85546875" style="1" customWidth="1"/>
    <col min="16" max="16384" width="9" style="3"/>
  </cols>
  <sheetData>
    <row r="1" spans="1:19" x14ac:dyDescent="0.2">
      <c r="C1" s="1" t="s">
        <v>0</v>
      </c>
    </row>
    <row r="2" spans="1:19" ht="117.75" customHeight="1" x14ac:dyDescent="0.2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10" t="s">
        <v>9</v>
      </c>
      <c r="J2" s="11" t="s">
        <v>10</v>
      </c>
      <c r="K2" s="5" t="s">
        <v>11</v>
      </c>
      <c r="L2" s="12" t="s">
        <v>12</v>
      </c>
      <c r="M2" s="13" t="s">
        <v>13</v>
      </c>
      <c r="N2" s="14" t="s">
        <v>14</v>
      </c>
      <c r="O2" s="15" t="s">
        <v>15</v>
      </c>
    </row>
    <row r="3" spans="1:19" ht="78.75" x14ac:dyDescent="0.2">
      <c r="A3" s="16" t="s">
        <v>16</v>
      </c>
      <c r="B3" s="17">
        <v>56</v>
      </c>
      <c r="C3" s="18" t="s">
        <v>17</v>
      </c>
      <c r="D3" s="18" t="s">
        <v>18</v>
      </c>
      <c r="E3" s="19">
        <v>1</v>
      </c>
      <c r="F3" s="19">
        <v>1</v>
      </c>
      <c r="G3" s="20" t="s">
        <v>19</v>
      </c>
      <c r="H3" s="21" t="s">
        <v>20</v>
      </c>
      <c r="I3" s="22">
        <v>110</v>
      </c>
      <c r="J3" s="23">
        <v>115</v>
      </c>
      <c r="K3" s="24">
        <v>5</v>
      </c>
      <c r="L3" s="24">
        <v>316.8</v>
      </c>
      <c r="M3" s="25">
        <f t="shared" ref="M3:M66" si="0">K3*L3</f>
        <v>1584</v>
      </c>
      <c r="N3" s="26" t="s">
        <v>21</v>
      </c>
      <c r="O3" s="27" t="s">
        <v>22</v>
      </c>
    </row>
    <row r="4" spans="1:19" ht="78.75" x14ac:dyDescent="0.2">
      <c r="A4" s="16" t="s">
        <v>16</v>
      </c>
      <c r="B4" s="17">
        <v>56</v>
      </c>
      <c r="C4" s="18" t="s">
        <v>17</v>
      </c>
      <c r="D4" s="18" t="s">
        <v>23</v>
      </c>
      <c r="E4" s="19">
        <v>1</v>
      </c>
      <c r="F4" s="19">
        <v>1</v>
      </c>
      <c r="G4" s="20" t="s">
        <v>19</v>
      </c>
      <c r="H4" s="21" t="s">
        <v>20</v>
      </c>
      <c r="I4" s="22">
        <v>110</v>
      </c>
      <c r="J4" s="23">
        <v>115</v>
      </c>
      <c r="K4" s="24">
        <v>5</v>
      </c>
      <c r="L4" s="24">
        <v>316.8</v>
      </c>
      <c r="M4" s="25">
        <f t="shared" si="0"/>
        <v>1584</v>
      </c>
      <c r="N4" s="26" t="s">
        <v>21</v>
      </c>
      <c r="O4" s="27" t="s">
        <v>22</v>
      </c>
      <c r="S4" s="28"/>
    </row>
    <row r="5" spans="1:19" ht="63" x14ac:dyDescent="0.2">
      <c r="A5" s="16" t="s">
        <v>16</v>
      </c>
      <c r="B5" s="17">
        <v>56</v>
      </c>
      <c r="C5" s="18" t="s">
        <v>24</v>
      </c>
      <c r="D5" s="18" t="s">
        <v>25</v>
      </c>
      <c r="E5" s="19">
        <v>1</v>
      </c>
      <c r="F5" s="19">
        <v>1</v>
      </c>
      <c r="G5" s="20" t="s">
        <v>19</v>
      </c>
      <c r="H5" s="21" t="s">
        <v>20</v>
      </c>
      <c r="I5" s="22">
        <v>110</v>
      </c>
      <c r="J5" s="23">
        <v>115</v>
      </c>
      <c r="K5" s="24">
        <v>5</v>
      </c>
      <c r="L5" s="24">
        <v>392.7</v>
      </c>
      <c r="M5" s="25">
        <f t="shared" si="0"/>
        <v>1963.5</v>
      </c>
      <c r="N5" s="26" t="s">
        <v>21</v>
      </c>
      <c r="O5" s="27" t="s">
        <v>22</v>
      </c>
    </row>
    <row r="6" spans="1:19" ht="63" x14ac:dyDescent="0.2">
      <c r="A6" s="16" t="s">
        <v>16</v>
      </c>
      <c r="B6" s="17">
        <v>56</v>
      </c>
      <c r="C6" s="18" t="s">
        <v>26</v>
      </c>
      <c r="D6" s="18" t="s">
        <v>27</v>
      </c>
      <c r="E6" s="19">
        <v>2</v>
      </c>
      <c r="F6" s="19">
        <v>2</v>
      </c>
      <c r="G6" s="20" t="s">
        <v>19</v>
      </c>
      <c r="H6" s="21" t="s">
        <v>20</v>
      </c>
      <c r="I6" s="22">
        <v>103</v>
      </c>
      <c r="J6" s="23">
        <v>108</v>
      </c>
      <c r="K6" s="24">
        <v>5</v>
      </c>
      <c r="L6" s="24">
        <v>401.94</v>
      </c>
      <c r="M6" s="25">
        <f t="shared" si="0"/>
        <v>2009.7</v>
      </c>
      <c r="N6" s="26" t="s">
        <v>21</v>
      </c>
      <c r="O6" s="29" t="s">
        <v>28</v>
      </c>
    </row>
    <row r="7" spans="1:19" ht="63" x14ac:dyDescent="0.2">
      <c r="A7" s="16" t="s">
        <v>16</v>
      </c>
      <c r="B7" s="17">
        <v>56</v>
      </c>
      <c r="C7" s="18" t="s">
        <v>26</v>
      </c>
      <c r="D7" s="18" t="s">
        <v>29</v>
      </c>
      <c r="E7" s="19">
        <v>2</v>
      </c>
      <c r="F7" s="19">
        <v>2</v>
      </c>
      <c r="G7" s="20" t="s">
        <v>19</v>
      </c>
      <c r="H7" s="21" t="s">
        <v>20</v>
      </c>
      <c r="I7" s="22">
        <v>103</v>
      </c>
      <c r="J7" s="23">
        <v>108</v>
      </c>
      <c r="K7" s="24">
        <v>5</v>
      </c>
      <c r="L7" s="24">
        <v>401.94</v>
      </c>
      <c r="M7" s="25">
        <f t="shared" si="0"/>
        <v>2009.7</v>
      </c>
      <c r="N7" s="26" t="s">
        <v>21</v>
      </c>
      <c r="O7" s="29" t="s">
        <v>30</v>
      </c>
    </row>
    <row r="8" spans="1:19" ht="63" x14ac:dyDescent="0.2">
      <c r="A8" s="30" t="s">
        <v>16</v>
      </c>
      <c r="B8" s="17">
        <v>56</v>
      </c>
      <c r="C8" s="18" t="s">
        <v>31</v>
      </c>
      <c r="D8" s="18" t="s">
        <v>32</v>
      </c>
      <c r="E8" s="19">
        <v>3</v>
      </c>
      <c r="F8" s="19">
        <v>3</v>
      </c>
      <c r="G8" s="20" t="s">
        <v>19</v>
      </c>
      <c r="H8" s="21" t="s">
        <v>20</v>
      </c>
      <c r="I8" s="22">
        <v>58</v>
      </c>
      <c r="J8" s="23">
        <v>101</v>
      </c>
      <c r="K8" s="24">
        <v>50</v>
      </c>
      <c r="L8" s="24">
        <v>401.94</v>
      </c>
      <c r="M8" s="25">
        <f t="shared" si="0"/>
        <v>20097</v>
      </c>
      <c r="N8" s="26" t="s">
        <v>21</v>
      </c>
      <c r="O8" s="27" t="s">
        <v>22</v>
      </c>
    </row>
    <row r="9" spans="1:19" ht="63" x14ac:dyDescent="0.2">
      <c r="A9" s="30" t="s">
        <v>16</v>
      </c>
      <c r="B9" s="17">
        <v>56</v>
      </c>
      <c r="C9" s="18" t="s">
        <v>31</v>
      </c>
      <c r="D9" s="18" t="s">
        <v>33</v>
      </c>
      <c r="E9" s="19">
        <v>3</v>
      </c>
      <c r="F9" s="19">
        <v>3</v>
      </c>
      <c r="G9" s="20" t="s">
        <v>19</v>
      </c>
      <c r="H9" s="21" t="s">
        <v>20</v>
      </c>
      <c r="I9" s="22">
        <v>58</v>
      </c>
      <c r="J9" s="23">
        <v>101</v>
      </c>
      <c r="K9" s="24">
        <v>50</v>
      </c>
      <c r="L9" s="24">
        <v>401.94</v>
      </c>
      <c r="M9" s="25">
        <f t="shared" si="0"/>
        <v>20097</v>
      </c>
      <c r="N9" s="26" t="s">
        <v>21</v>
      </c>
      <c r="O9" s="27" t="s">
        <v>22</v>
      </c>
    </row>
    <row r="10" spans="1:19" ht="63" x14ac:dyDescent="0.2">
      <c r="A10" s="30" t="s">
        <v>16</v>
      </c>
      <c r="B10" s="17">
        <v>56</v>
      </c>
      <c r="C10" s="18" t="s">
        <v>34</v>
      </c>
      <c r="D10" s="18" t="s">
        <v>35</v>
      </c>
      <c r="E10" s="19">
        <v>4</v>
      </c>
      <c r="F10" s="19">
        <v>4</v>
      </c>
      <c r="G10" s="31" t="s">
        <v>19</v>
      </c>
      <c r="H10" s="21" t="s">
        <v>20</v>
      </c>
      <c r="I10" s="22">
        <v>52</v>
      </c>
      <c r="J10" s="23">
        <v>54</v>
      </c>
      <c r="K10" s="24">
        <v>4</v>
      </c>
      <c r="L10" s="24">
        <v>401.94</v>
      </c>
      <c r="M10" s="25">
        <f t="shared" si="0"/>
        <v>1607.76</v>
      </c>
      <c r="N10" s="26" t="s">
        <v>21</v>
      </c>
      <c r="O10" s="27" t="s">
        <v>22</v>
      </c>
    </row>
    <row r="11" spans="1:19" ht="63" x14ac:dyDescent="0.2">
      <c r="A11" s="30" t="s">
        <v>16</v>
      </c>
      <c r="B11" s="17">
        <v>56</v>
      </c>
      <c r="C11" s="18" t="s">
        <v>34</v>
      </c>
      <c r="D11" s="18" t="s">
        <v>36</v>
      </c>
      <c r="E11" s="19">
        <v>4</v>
      </c>
      <c r="F11" s="19">
        <v>4</v>
      </c>
      <c r="G11" s="31" t="s">
        <v>19</v>
      </c>
      <c r="H11" s="21" t="s">
        <v>20</v>
      </c>
      <c r="I11" s="22">
        <v>52</v>
      </c>
      <c r="J11" s="23">
        <v>54</v>
      </c>
      <c r="K11" s="24">
        <v>4</v>
      </c>
      <c r="L11" s="24">
        <v>401.94</v>
      </c>
      <c r="M11" s="25">
        <f t="shared" si="0"/>
        <v>1607.76</v>
      </c>
      <c r="N11" s="26" t="s">
        <v>21</v>
      </c>
      <c r="O11" s="27" t="s">
        <v>22</v>
      </c>
    </row>
    <row r="12" spans="1:19" ht="94.5" x14ac:dyDescent="0.2">
      <c r="A12" s="16" t="s">
        <v>16</v>
      </c>
      <c r="B12" s="17">
        <v>56</v>
      </c>
      <c r="C12" s="18" t="s">
        <v>37</v>
      </c>
      <c r="D12" s="18" t="s">
        <v>38</v>
      </c>
      <c r="E12" s="19">
        <v>1</v>
      </c>
      <c r="F12" s="19">
        <v>1</v>
      </c>
      <c r="G12" s="31" t="s">
        <v>19</v>
      </c>
      <c r="H12" s="21" t="s">
        <v>20</v>
      </c>
      <c r="I12" s="22">
        <v>110</v>
      </c>
      <c r="J12" s="23">
        <v>115</v>
      </c>
      <c r="K12" s="24">
        <v>5</v>
      </c>
      <c r="L12" s="24">
        <v>259.60000000000002</v>
      </c>
      <c r="M12" s="25">
        <f t="shared" si="0"/>
        <v>1298</v>
      </c>
      <c r="N12" s="26" t="s">
        <v>21</v>
      </c>
      <c r="O12" s="27" t="s">
        <v>22</v>
      </c>
    </row>
    <row r="13" spans="1:19" ht="94.5" x14ac:dyDescent="0.2">
      <c r="A13" s="16" t="s">
        <v>16</v>
      </c>
      <c r="B13" s="17">
        <v>56</v>
      </c>
      <c r="C13" s="18" t="s">
        <v>37</v>
      </c>
      <c r="D13" s="18" t="s">
        <v>39</v>
      </c>
      <c r="E13" s="19">
        <v>1</v>
      </c>
      <c r="F13" s="19">
        <v>1</v>
      </c>
      <c r="G13" s="31" t="s">
        <v>19</v>
      </c>
      <c r="H13" s="21" t="s">
        <v>20</v>
      </c>
      <c r="I13" s="22">
        <v>110</v>
      </c>
      <c r="J13" s="23">
        <v>115</v>
      </c>
      <c r="K13" s="24">
        <v>5</v>
      </c>
      <c r="L13" s="24">
        <v>259.60000000000002</v>
      </c>
      <c r="M13" s="25">
        <f t="shared" si="0"/>
        <v>1298</v>
      </c>
      <c r="N13" s="26" t="s">
        <v>21</v>
      </c>
      <c r="O13" s="27" t="s">
        <v>22</v>
      </c>
    </row>
    <row r="14" spans="1:19" ht="94.5" x14ac:dyDescent="0.2">
      <c r="A14" s="16" t="s">
        <v>16</v>
      </c>
      <c r="B14" s="17">
        <v>56</v>
      </c>
      <c r="C14" s="18" t="s">
        <v>40</v>
      </c>
      <c r="D14" s="18" t="s">
        <v>41</v>
      </c>
      <c r="E14" s="19">
        <v>2</v>
      </c>
      <c r="F14" s="19">
        <v>2</v>
      </c>
      <c r="G14" s="31" t="s">
        <v>19</v>
      </c>
      <c r="H14" s="21" t="s">
        <v>20</v>
      </c>
      <c r="I14" s="22">
        <v>103</v>
      </c>
      <c r="J14" s="23">
        <v>108</v>
      </c>
      <c r="K14" s="24">
        <v>5</v>
      </c>
      <c r="L14" s="24">
        <v>413.49</v>
      </c>
      <c r="M14" s="25">
        <f t="shared" si="0"/>
        <v>2067.4499999999998</v>
      </c>
      <c r="N14" s="26" t="s">
        <v>21</v>
      </c>
      <c r="O14" s="27" t="s">
        <v>42</v>
      </c>
    </row>
    <row r="15" spans="1:19" ht="94.5" x14ac:dyDescent="0.2">
      <c r="A15" s="16" t="s">
        <v>16</v>
      </c>
      <c r="B15" s="17">
        <v>56</v>
      </c>
      <c r="C15" s="18" t="s">
        <v>40</v>
      </c>
      <c r="D15" s="18" t="s">
        <v>43</v>
      </c>
      <c r="E15" s="19">
        <v>2</v>
      </c>
      <c r="F15" s="19">
        <v>2</v>
      </c>
      <c r="G15" s="31" t="s">
        <v>19</v>
      </c>
      <c r="H15" s="21" t="s">
        <v>20</v>
      </c>
      <c r="I15" s="22">
        <v>103</v>
      </c>
      <c r="J15" s="23">
        <v>108</v>
      </c>
      <c r="K15" s="24">
        <v>5</v>
      </c>
      <c r="L15" s="24">
        <v>413.49</v>
      </c>
      <c r="M15" s="25">
        <f t="shared" si="0"/>
        <v>2067.4499999999998</v>
      </c>
      <c r="N15" s="26" t="s">
        <v>21</v>
      </c>
      <c r="O15" s="27" t="s">
        <v>22</v>
      </c>
    </row>
    <row r="16" spans="1:19" ht="94.5" x14ac:dyDescent="0.2">
      <c r="A16" s="30" t="s">
        <v>16</v>
      </c>
      <c r="B16" s="17">
        <v>56</v>
      </c>
      <c r="C16" s="18" t="s">
        <v>44</v>
      </c>
      <c r="D16" s="18" t="s">
        <v>45</v>
      </c>
      <c r="E16" s="19">
        <v>3</v>
      </c>
      <c r="F16" s="19">
        <v>3</v>
      </c>
      <c r="G16" s="31" t="s">
        <v>19</v>
      </c>
      <c r="H16" s="21" t="s">
        <v>20</v>
      </c>
      <c r="I16" s="22">
        <v>58</v>
      </c>
      <c r="J16" s="23">
        <v>101</v>
      </c>
      <c r="K16" s="24">
        <v>50</v>
      </c>
      <c r="L16" s="24">
        <v>413.49</v>
      </c>
      <c r="M16" s="25">
        <f t="shared" si="0"/>
        <v>20674.5</v>
      </c>
      <c r="N16" s="26" t="s">
        <v>21</v>
      </c>
      <c r="O16" s="27" t="s">
        <v>22</v>
      </c>
    </row>
    <row r="17" spans="1:15" ht="94.5" x14ac:dyDescent="0.2">
      <c r="A17" s="30" t="s">
        <v>16</v>
      </c>
      <c r="B17" s="17">
        <v>56</v>
      </c>
      <c r="C17" s="18" t="s">
        <v>44</v>
      </c>
      <c r="D17" s="18" t="s">
        <v>46</v>
      </c>
      <c r="E17" s="19">
        <v>3</v>
      </c>
      <c r="F17" s="19">
        <v>3</v>
      </c>
      <c r="G17" s="20" t="s">
        <v>19</v>
      </c>
      <c r="H17" s="21" t="s">
        <v>20</v>
      </c>
      <c r="I17" s="22">
        <v>58</v>
      </c>
      <c r="J17" s="23">
        <v>101</v>
      </c>
      <c r="K17" s="24">
        <v>50</v>
      </c>
      <c r="L17" s="24">
        <v>413.49</v>
      </c>
      <c r="M17" s="25">
        <f t="shared" si="0"/>
        <v>20674.5</v>
      </c>
      <c r="N17" s="26" t="s">
        <v>21</v>
      </c>
      <c r="O17" s="27" t="s">
        <v>22</v>
      </c>
    </row>
    <row r="18" spans="1:15" ht="94.5" x14ac:dyDescent="0.2">
      <c r="A18" s="16" t="s">
        <v>16</v>
      </c>
      <c r="B18" s="17">
        <v>56</v>
      </c>
      <c r="C18" s="18" t="s">
        <v>47</v>
      </c>
      <c r="D18" s="18" t="s">
        <v>48</v>
      </c>
      <c r="E18" s="19">
        <v>4</v>
      </c>
      <c r="F18" s="19">
        <v>4</v>
      </c>
      <c r="G18" s="20" t="s">
        <v>19</v>
      </c>
      <c r="H18" s="21" t="s">
        <v>20</v>
      </c>
      <c r="I18" s="22">
        <v>45</v>
      </c>
      <c r="J18" s="23">
        <v>101</v>
      </c>
      <c r="K18" s="24">
        <v>56</v>
      </c>
      <c r="L18" s="24">
        <v>413.49</v>
      </c>
      <c r="M18" s="25">
        <f t="shared" si="0"/>
        <v>23155.440000000002</v>
      </c>
      <c r="N18" s="26" t="s">
        <v>21</v>
      </c>
      <c r="O18" s="27" t="s">
        <v>22</v>
      </c>
    </row>
    <row r="19" spans="1:15" ht="94.5" x14ac:dyDescent="0.2">
      <c r="A19" s="16" t="s">
        <v>16</v>
      </c>
      <c r="B19" s="17">
        <v>56</v>
      </c>
      <c r="C19" s="18" t="s">
        <v>47</v>
      </c>
      <c r="D19" s="18" t="s">
        <v>49</v>
      </c>
      <c r="E19" s="19">
        <v>4</v>
      </c>
      <c r="F19" s="19">
        <v>4</v>
      </c>
      <c r="G19" s="20" t="s">
        <v>19</v>
      </c>
      <c r="H19" s="21" t="s">
        <v>20</v>
      </c>
      <c r="I19" s="22">
        <v>45</v>
      </c>
      <c r="J19" s="23">
        <v>101</v>
      </c>
      <c r="K19" s="24">
        <v>56</v>
      </c>
      <c r="L19" s="24">
        <v>413.49</v>
      </c>
      <c r="M19" s="25">
        <f t="shared" si="0"/>
        <v>23155.440000000002</v>
      </c>
      <c r="N19" s="26" t="s">
        <v>21</v>
      </c>
      <c r="O19" s="27" t="s">
        <v>22</v>
      </c>
    </row>
    <row r="20" spans="1:15" ht="63" x14ac:dyDescent="0.2">
      <c r="A20" s="32" t="s">
        <v>16</v>
      </c>
      <c r="B20" s="17">
        <v>56</v>
      </c>
      <c r="C20" s="33" t="s">
        <v>50</v>
      </c>
      <c r="D20" s="33" t="s">
        <v>51</v>
      </c>
      <c r="E20" s="32">
        <v>2</v>
      </c>
      <c r="F20" s="32">
        <v>2</v>
      </c>
      <c r="G20" s="32" t="s">
        <v>19</v>
      </c>
      <c r="H20" s="33" t="s">
        <v>52</v>
      </c>
      <c r="I20" s="22">
        <v>105</v>
      </c>
      <c r="J20" s="23">
        <v>110</v>
      </c>
      <c r="K20" s="34">
        <v>8</v>
      </c>
      <c r="L20" s="35">
        <v>298.43</v>
      </c>
      <c r="M20" s="36">
        <f t="shared" si="0"/>
        <v>2387.44</v>
      </c>
      <c r="N20" s="26" t="s">
        <v>21</v>
      </c>
      <c r="O20" s="27" t="s">
        <v>22</v>
      </c>
    </row>
    <row r="21" spans="1:15" ht="63" x14ac:dyDescent="0.2">
      <c r="A21" s="32" t="s">
        <v>16</v>
      </c>
      <c r="B21" s="17">
        <v>56</v>
      </c>
      <c r="C21" s="33" t="s">
        <v>50</v>
      </c>
      <c r="D21" s="33" t="s">
        <v>51</v>
      </c>
      <c r="E21" s="32">
        <v>2</v>
      </c>
      <c r="F21" s="32">
        <v>2</v>
      </c>
      <c r="G21" s="32" t="s">
        <v>19</v>
      </c>
      <c r="H21" s="33" t="s">
        <v>53</v>
      </c>
      <c r="I21" s="37">
        <v>105</v>
      </c>
      <c r="J21" s="37">
        <v>110</v>
      </c>
      <c r="K21" s="38">
        <v>8</v>
      </c>
      <c r="L21" s="35">
        <v>298.43</v>
      </c>
      <c r="M21" s="36">
        <f t="shared" si="0"/>
        <v>2387.44</v>
      </c>
      <c r="N21" s="26" t="s">
        <v>21</v>
      </c>
      <c r="O21" s="27" t="s">
        <v>22</v>
      </c>
    </row>
    <row r="22" spans="1:15" ht="63" x14ac:dyDescent="0.2">
      <c r="A22" s="30" t="s">
        <v>16</v>
      </c>
      <c r="B22" s="17">
        <v>56</v>
      </c>
      <c r="C22" s="18" t="s">
        <v>54</v>
      </c>
      <c r="D22" s="18" t="s">
        <v>55</v>
      </c>
      <c r="E22" s="19">
        <v>1</v>
      </c>
      <c r="F22" s="19">
        <v>1</v>
      </c>
      <c r="G22" s="20" t="s">
        <v>19</v>
      </c>
      <c r="H22" s="21" t="s">
        <v>20</v>
      </c>
      <c r="I22" s="22">
        <v>1110</v>
      </c>
      <c r="J22" s="23">
        <v>115</v>
      </c>
      <c r="K22" s="24">
        <v>5</v>
      </c>
      <c r="L22" s="24">
        <v>362.56</v>
      </c>
      <c r="M22" s="25">
        <f t="shared" si="0"/>
        <v>1812.8</v>
      </c>
      <c r="N22" s="26" t="s">
        <v>21</v>
      </c>
      <c r="O22" s="27" t="s">
        <v>22</v>
      </c>
    </row>
    <row r="23" spans="1:15" ht="63" x14ac:dyDescent="0.2">
      <c r="A23" s="30" t="s">
        <v>16</v>
      </c>
      <c r="B23" s="17">
        <v>56</v>
      </c>
      <c r="C23" s="18" t="s">
        <v>54</v>
      </c>
      <c r="D23" s="18" t="s">
        <v>56</v>
      </c>
      <c r="E23" s="19">
        <v>1</v>
      </c>
      <c r="F23" s="19">
        <v>1</v>
      </c>
      <c r="G23" s="20" t="s">
        <v>19</v>
      </c>
      <c r="H23" s="21" t="s">
        <v>20</v>
      </c>
      <c r="I23" s="22">
        <v>110</v>
      </c>
      <c r="J23" s="23">
        <v>115</v>
      </c>
      <c r="K23" s="24">
        <v>5</v>
      </c>
      <c r="L23" s="24">
        <v>362.56</v>
      </c>
      <c r="M23" s="25">
        <f t="shared" si="0"/>
        <v>1812.8</v>
      </c>
      <c r="N23" s="26" t="s">
        <v>21</v>
      </c>
      <c r="O23" s="27" t="s">
        <v>22</v>
      </c>
    </row>
    <row r="24" spans="1:15" ht="78.75" x14ac:dyDescent="0.2">
      <c r="A24" s="16" t="s">
        <v>16</v>
      </c>
      <c r="B24" s="17">
        <v>56</v>
      </c>
      <c r="C24" s="18" t="s">
        <v>57</v>
      </c>
      <c r="D24" s="18" t="s">
        <v>58</v>
      </c>
      <c r="E24" s="19">
        <v>2</v>
      </c>
      <c r="F24" s="19">
        <v>2</v>
      </c>
      <c r="G24" s="20" t="s">
        <v>19</v>
      </c>
      <c r="H24" s="21" t="s">
        <v>20</v>
      </c>
      <c r="I24" s="22">
        <v>103</v>
      </c>
      <c r="J24" s="23">
        <v>108</v>
      </c>
      <c r="K24" s="24">
        <v>5</v>
      </c>
      <c r="L24" s="24">
        <v>391.16</v>
      </c>
      <c r="M24" s="25">
        <f t="shared" si="0"/>
        <v>1955.8000000000002</v>
      </c>
      <c r="N24" s="26" t="s">
        <v>21</v>
      </c>
      <c r="O24" s="27" t="s">
        <v>22</v>
      </c>
    </row>
    <row r="25" spans="1:15" ht="78.75" x14ac:dyDescent="0.2">
      <c r="A25" s="16" t="s">
        <v>16</v>
      </c>
      <c r="B25" s="17">
        <v>56</v>
      </c>
      <c r="C25" s="18" t="s">
        <v>57</v>
      </c>
      <c r="D25" s="18" t="s">
        <v>59</v>
      </c>
      <c r="E25" s="19">
        <v>2</v>
      </c>
      <c r="F25" s="19">
        <v>2</v>
      </c>
      <c r="G25" s="20" t="s">
        <v>19</v>
      </c>
      <c r="H25" s="21" t="s">
        <v>20</v>
      </c>
      <c r="I25" s="22">
        <v>103</v>
      </c>
      <c r="J25" s="23">
        <v>108</v>
      </c>
      <c r="K25" s="24">
        <v>5</v>
      </c>
      <c r="L25" s="24">
        <v>391.16</v>
      </c>
      <c r="M25" s="25">
        <f t="shared" si="0"/>
        <v>1955.8000000000002</v>
      </c>
      <c r="N25" s="26" t="s">
        <v>21</v>
      </c>
      <c r="O25" s="27" t="s">
        <v>22</v>
      </c>
    </row>
    <row r="26" spans="1:15" ht="63" x14ac:dyDescent="0.2">
      <c r="A26" s="30" t="s">
        <v>16</v>
      </c>
      <c r="B26" s="17">
        <v>56</v>
      </c>
      <c r="C26" s="18" t="s">
        <v>60</v>
      </c>
      <c r="D26" s="18" t="s">
        <v>61</v>
      </c>
      <c r="E26" s="19">
        <v>3</v>
      </c>
      <c r="F26" s="20">
        <v>3</v>
      </c>
      <c r="G26" s="20" t="s">
        <v>19</v>
      </c>
      <c r="H26" s="21" t="s">
        <v>20</v>
      </c>
      <c r="I26" s="22">
        <v>58</v>
      </c>
      <c r="J26" s="23">
        <v>101</v>
      </c>
      <c r="K26" s="24">
        <v>50</v>
      </c>
      <c r="L26" s="24">
        <v>391.16</v>
      </c>
      <c r="M26" s="25">
        <f t="shared" si="0"/>
        <v>19558</v>
      </c>
      <c r="N26" s="26" t="s">
        <v>21</v>
      </c>
      <c r="O26" s="27" t="s">
        <v>22</v>
      </c>
    </row>
    <row r="27" spans="1:15" ht="63" x14ac:dyDescent="0.2">
      <c r="A27" s="30" t="s">
        <v>16</v>
      </c>
      <c r="B27" s="17">
        <v>56</v>
      </c>
      <c r="C27" s="18" t="s">
        <v>60</v>
      </c>
      <c r="D27" s="18" t="s">
        <v>62</v>
      </c>
      <c r="E27" s="19">
        <v>3</v>
      </c>
      <c r="F27" s="20">
        <v>3</v>
      </c>
      <c r="G27" s="20" t="s">
        <v>19</v>
      </c>
      <c r="H27" s="21" t="s">
        <v>20</v>
      </c>
      <c r="I27" s="22">
        <v>58</v>
      </c>
      <c r="J27" s="23">
        <v>101</v>
      </c>
      <c r="K27" s="24">
        <v>50</v>
      </c>
      <c r="L27" s="24">
        <v>391.16</v>
      </c>
      <c r="M27" s="25">
        <f t="shared" si="0"/>
        <v>19558</v>
      </c>
      <c r="N27" s="26" t="s">
        <v>21</v>
      </c>
      <c r="O27" s="27" t="s">
        <v>22</v>
      </c>
    </row>
    <row r="28" spans="1:15" ht="63" x14ac:dyDescent="0.2">
      <c r="A28" s="30" t="s">
        <v>16</v>
      </c>
      <c r="B28" s="17">
        <v>56</v>
      </c>
      <c r="C28" s="18" t="s">
        <v>63</v>
      </c>
      <c r="D28" s="18" t="s">
        <v>64</v>
      </c>
      <c r="E28" s="19">
        <v>4</v>
      </c>
      <c r="F28" s="19">
        <v>4</v>
      </c>
      <c r="G28" s="20" t="s">
        <v>19</v>
      </c>
      <c r="H28" s="21" t="s">
        <v>20</v>
      </c>
      <c r="I28" s="22">
        <v>52</v>
      </c>
      <c r="J28" s="23">
        <v>54</v>
      </c>
      <c r="K28" s="24">
        <v>4</v>
      </c>
      <c r="L28" s="24">
        <v>391.16</v>
      </c>
      <c r="M28" s="25">
        <f t="shared" si="0"/>
        <v>1564.64</v>
      </c>
      <c r="N28" s="26" t="s">
        <v>21</v>
      </c>
      <c r="O28" s="27" t="s">
        <v>22</v>
      </c>
    </row>
    <row r="29" spans="1:15" ht="63" x14ac:dyDescent="0.2">
      <c r="A29" s="30" t="s">
        <v>16</v>
      </c>
      <c r="B29" s="17">
        <v>56</v>
      </c>
      <c r="C29" s="18" t="s">
        <v>63</v>
      </c>
      <c r="D29" s="18" t="s">
        <v>65</v>
      </c>
      <c r="E29" s="19">
        <v>4</v>
      </c>
      <c r="F29" s="19">
        <v>4</v>
      </c>
      <c r="G29" s="20" t="s">
        <v>19</v>
      </c>
      <c r="H29" s="21" t="s">
        <v>20</v>
      </c>
      <c r="I29" s="22">
        <v>52</v>
      </c>
      <c r="J29" s="23">
        <v>54</v>
      </c>
      <c r="K29" s="24">
        <v>4</v>
      </c>
      <c r="L29" s="24">
        <v>391.16</v>
      </c>
      <c r="M29" s="25">
        <f t="shared" si="0"/>
        <v>1564.64</v>
      </c>
      <c r="N29" s="26" t="s">
        <v>21</v>
      </c>
      <c r="O29" s="27" t="s">
        <v>22</v>
      </c>
    </row>
    <row r="30" spans="1:15" ht="63" x14ac:dyDescent="0.2">
      <c r="A30" s="30" t="s">
        <v>16</v>
      </c>
      <c r="B30" s="17">
        <v>56</v>
      </c>
      <c r="C30" s="18" t="s">
        <v>66</v>
      </c>
      <c r="D30" s="18" t="s">
        <v>67</v>
      </c>
      <c r="E30" s="19">
        <v>1</v>
      </c>
      <c r="F30" s="19">
        <v>1</v>
      </c>
      <c r="G30" s="20" t="s">
        <v>19</v>
      </c>
      <c r="H30" s="21" t="s">
        <v>20</v>
      </c>
      <c r="I30" s="22">
        <v>110</v>
      </c>
      <c r="J30" s="23">
        <v>115</v>
      </c>
      <c r="K30" s="24">
        <v>5</v>
      </c>
      <c r="L30" s="24">
        <v>272.25</v>
      </c>
      <c r="M30" s="25">
        <f t="shared" si="0"/>
        <v>1361.25</v>
      </c>
      <c r="N30" s="26" t="s">
        <v>21</v>
      </c>
      <c r="O30" s="27" t="s">
        <v>22</v>
      </c>
    </row>
    <row r="31" spans="1:15" ht="63" x14ac:dyDescent="0.2">
      <c r="A31" s="30" t="s">
        <v>16</v>
      </c>
      <c r="B31" s="17">
        <v>56</v>
      </c>
      <c r="C31" s="18" t="s">
        <v>66</v>
      </c>
      <c r="D31" s="18" t="s">
        <v>68</v>
      </c>
      <c r="E31" s="19">
        <v>1</v>
      </c>
      <c r="F31" s="19">
        <v>1</v>
      </c>
      <c r="G31" s="20" t="s">
        <v>19</v>
      </c>
      <c r="H31" s="21" t="s">
        <v>20</v>
      </c>
      <c r="I31" s="22">
        <v>110</v>
      </c>
      <c r="J31" s="23">
        <v>115</v>
      </c>
      <c r="K31" s="24">
        <v>5</v>
      </c>
      <c r="L31" s="24">
        <v>272.25</v>
      </c>
      <c r="M31" s="25">
        <f t="shared" si="0"/>
        <v>1361.25</v>
      </c>
      <c r="N31" s="26" t="s">
        <v>21</v>
      </c>
      <c r="O31" s="27" t="s">
        <v>22</v>
      </c>
    </row>
    <row r="32" spans="1:15" ht="63" x14ac:dyDescent="0.2">
      <c r="A32" s="16" t="s">
        <v>16</v>
      </c>
      <c r="B32" s="17">
        <v>56</v>
      </c>
      <c r="C32" s="18" t="s">
        <v>69</v>
      </c>
      <c r="D32" s="18" t="s">
        <v>70</v>
      </c>
      <c r="E32" s="19">
        <v>2</v>
      </c>
      <c r="F32" s="19">
        <v>2</v>
      </c>
      <c r="G32" s="20" t="s">
        <v>19</v>
      </c>
      <c r="H32" s="21" t="s">
        <v>20</v>
      </c>
      <c r="I32" s="22">
        <v>103</v>
      </c>
      <c r="J32" s="23">
        <v>108</v>
      </c>
      <c r="K32" s="24">
        <v>5</v>
      </c>
      <c r="L32" s="24">
        <v>383.46</v>
      </c>
      <c r="M32" s="25">
        <f t="shared" si="0"/>
        <v>1917.3</v>
      </c>
      <c r="N32" s="26" t="s">
        <v>21</v>
      </c>
      <c r="O32" s="27" t="s">
        <v>22</v>
      </c>
    </row>
    <row r="33" spans="1:15" ht="63" x14ac:dyDescent="0.2">
      <c r="A33" s="16" t="s">
        <v>16</v>
      </c>
      <c r="B33" s="17">
        <v>56</v>
      </c>
      <c r="C33" s="18" t="s">
        <v>69</v>
      </c>
      <c r="D33" s="18" t="s">
        <v>71</v>
      </c>
      <c r="E33" s="19">
        <v>2</v>
      </c>
      <c r="F33" s="19">
        <v>2</v>
      </c>
      <c r="G33" s="20" t="s">
        <v>19</v>
      </c>
      <c r="H33" s="21" t="s">
        <v>20</v>
      </c>
      <c r="I33" s="22">
        <v>103</v>
      </c>
      <c r="J33" s="23">
        <v>108</v>
      </c>
      <c r="K33" s="24">
        <v>5</v>
      </c>
      <c r="L33" s="24">
        <v>383.46</v>
      </c>
      <c r="M33" s="25">
        <f t="shared" si="0"/>
        <v>1917.3</v>
      </c>
      <c r="N33" s="26" t="s">
        <v>21</v>
      </c>
      <c r="O33" s="27" t="s">
        <v>22</v>
      </c>
    </row>
    <row r="34" spans="1:15" ht="63" x14ac:dyDescent="0.2">
      <c r="A34" s="30" t="s">
        <v>16</v>
      </c>
      <c r="B34" s="17">
        <v>56</v>
      </c>
      <c r="C34" s="18" t="s">
        <v>72</v>
      </c>
      <c r="D34" s="18" t="s">
        <v>73</v>
      </c>
      <c r="E34" s="19">
        <v>3</v>
      </c>
      <c r="F34" s="19">
        <v>3</v>
      </c>
      <c r="G34" s="20" t="s">
        <v>19</v>
      </c>
      <c r="H34" s="21" t="s">
        <v>20</v>
      </c>
      <c r="I34" s="22">
        <v>58</v>
      </c>
      <c r="J34" s="23">
        <v>101</v>
      </c>
      <c r="K34" s="24">
        <v>50</v>
      </c>
      <c r="L34" s="24">
        <v>383.46</v>
      </c>
      <c r="M34" s="25">
        <f t="shared" si="0"/>
        <v>19173</v>
      </c>
      <c r="N34" s="26" t="s">
        <v>21</v>
      </c>
      <c r="O34" s="27" t="s">
        <v>22</v>
      </c>
    </row>
    <row r="35" spans="1:15" ht="63" x14ac:dyDescent="0.2">
      <c r="A35" s="30" t="s">
        <v>16</v>
      </c>
      <c r="B35" s="17">
        <v>56</v>
      </c>
      <c r="C35" s="18" t="s">
        <v>72</v>
      </c>
      <c r="D35" s="18" t="s">
        <v>74</v>
      </c>
      <c r="E35" s="19">
        <v>3</v>
      </c>
      <c r="F35" s="20">
        <v>3</v>
      </c>
      <c r="G35" s="20" t="s">
        <v>19</v>
      </c>
      <c r="H35" s="21" t="s">
        <v>20</v>
      </c>
      <c r="I35" s="22">
        <v>58</v>
      </c>
      <c r="J35" s="23">
        <v>101</v>
      </c>
      <c r="K35" s="24">
        <v>50</v>
      </c>
      <c r="L35" s="24">
        <v>383.46</v>
      </c>
      <c r="M35" s="25">
        <f t="shared" si="0"/>
        <v>19173</v>
      </c>
      <c r="N35" s="26" t="s">
        <v>21</v>
      </c>
      <c r="O35" s="27" t="s">
        <v>22</v>
      </c>
    </row>
    <row r="36" spans="1:15" ht="63" x14ac:dyDescent="0.2">
      <c r="A36" s="30" t="s">
        <v>16</v>
      </c>
      <c r="B36" s="17">
        <v>56</v>
      </c>
      <c r="C36" s="18" t="s">
        <v>75</v>
      </c>
      <c r="D36" s="18" t="s">
        <v>76</v>
      </c>
      <c r="E36" s="19">
        <v>4</v>
      </c>
      <c r="F36" s="20">
        <v>4</v>
      </c>
      <c r="G36" s="20" t="s">
        <v>19</v>
      </c>
      <c r="H36" s="21" t="s">
        <v>20</v>
      </c>
      <c r="I36" s="22">
        <v>52</v>
      </c>
      <c r="J36" s="23">
        <v>54</v>
      </c>
      <c r="K36" s="24">
        <v>6</v>
      </c>
      <c r="L36" s="24">
        <v>383.46</v>
      </c>
      <c r="M36" s="25">
        <f t="shared" si="0"/>
        <v>2300.7599999999998</v>
      </c>
      <c r="N36" s="26" t="s">
        <v>21</v>
      </c>
      <c r="O36" s="27" t="s">
        <v>22</v>
      </c>
    </row>
    <row r="37" spans="1:15" ht="63" x14ac:dyDescent="0.2">
      <c r="A37" s="30" t="s">
        <v>16</v>
      </c>
      <c r="B37" s="17">
        <v>56</v>
      </c>
      <c r="C37" s="18" t="s">
        <v>75</v>
      </c>
      <c r="D37" s="18" t="s">
        <v>77</v>
      </c>
      <c r="E37" s="19">
        <v>4</v>
      </c>
      <c r="F37" s="19">
        <v>4</v>
      </c>
      <c r="G37" s="20" t="s">
        <v>19</v>
      </c>
      <c r="H37" s="21" t="s">
        <v>20</v>
      </c>
      <c r="I37" s="22">
        <v>52</v>
      </c>
      <c r="J37" s="23">
        <v>54</v>
      </c>
      <c r="K37" s="24">
        <v>6</v>
      </c>
      <c r="L37" s="24">
        <v>383.46</v>
      </c>
      <c r="M37" s="25">
        <f t="shared" si="0"/>
        <v>2300.7599999999998</v>
      </c>
      <c r="N37" s="26" t="s">
        <v>21</v>
      </c>
      <c r="O37" s="27" t="s">
        <v>22</v>
      </c>
    </row>
    <row r="38" spans="1:15" ht="94.5" x14ac:dyDescent="0.2">
      <c r="A38" s="30" t="s">
        <v>16</v>
      </c>
      <c r="B38" s="17">
        <v>56</v>
      </c>
      <c r="C38" s="18" t="s">
        <v>78</v>
      </c>
      <c r="D38" s="18" t="s">
        <v>79</v>
      </c>
      <c r="E38" s="19">
        <v>1</v>
      </c>
      <c r="F38" s="19">
        <v>1</v>
      </c>
      <c r="G38" s="20" t="s">
        <v>19</v>
      </c>
      <c r="H38" s="21" t="s">
        <v>20</v>
      </c>
      <c r="I38" s="22">
        <v>110</v>
      </c>
      <c r="J38" s="23">
        <v>115</v>
      </c>
      <c r="K38" s="24">
        <v>5</v>
      </c>
      <c r="L38" s="24">
        <v>362.34</v>
      </c>
      <c r="M38" s="25">
        <f t="shared" si="0"/>
        <v>1811.6999999999998</v>
      </c>
      <c r="N38" s="26" t="s">
        <v>21</v>
      </c>
      <c r="O38" s="27" t="s">
        <v>22</v>
      </c>
    </row>
    <row r="39" spans="1:15" ht="78.75" x14ac:dyDescent="0.2">
      <c r="A39" s="30" t="s">
        <v>16</v>
      </c>
      <c r="B39" s="17">
        <v>56</v>
      </c>
      <c r="C39" s="18" t="s">
        <v>80</v>
      </c>
      <c r="D39" s="18" t="s">
        <v>81</v>
      </c>
      <c r="E39" s="19">
        <v>2</v>
      </c>
      <c r="F39" s="19">
        <v>2</v>
      </c>
      <c r="G39" s="20" t="s">
        <v>19</v>
      </c>
      <c r="H39" s="21" t="s">
        <v>20</v>
      </c>
      <c r="I39" s="22">
        <v>103</v>
      </c>
      <c r="J39" s="23">
        <v>108</v>
      </c>
      <c r="K39" s="24">
        <v>5</v>
      </c>
      <c r="L39" s="24">
        <v>420.97</v>
      </c>
      <c r="M39" s="25">
        <f t="shared" si="0"/>
        <v>2104.8500000000004</v>
      </c>
      <c r="N39" s="26" t="s">
        <v>21</v>
      </c>
      <c r="O39" s="27" t="s">
        <v>22</v>
      </c>
    </row>
    <row r="40" spans="1:15" ht="94.5" x14ac:dyDescent="0.2">
      <c r="A40" s="30" t="s">
        <v>16</v>
      </c>
      <c r="B40" s="17">
        <v>56</v>
      </c>
      <c r="C40" s="39" t="s">
        <v>82</v>
      </c>
      <c r="D40" s="18" t="s">
        <v>83</v>
      </c>
      <c r="E40" s="19">
        <v>3</v>
      </c>
      <c r="F40" s="19">
        <v>3</v>
      </c>
      <c r="G40" s="20" t="s">
        <v>19</v>
      </c>
      <c r="H40" s="21" t="s">
        <v>20</v>
      </c>
      <c r="I40" s="22">
        <v>42</v>
      </c>
      <c r="J40" s="23">
        <v>101</v>
      </c>
      <c r="K40" s="24">
        <v>59</v>
      </c>
      <c r="L40" s="24">
        <v>420.97</v>
      </c>
      <c r="M40" s="25">
        <f t="shared" si="0"/>
        <v>24837.230000000003</v>
      </c>
      <c r="N40" s="26" t="s">
        <v>21</v>
      </c>
      <c r="O40" s="27" t="s">
        <v>22</v>
      </c>
    </row>
    <row r="41" spans="1:15" ht="78.75" x14ac:dyDescent="0.2">
      <c r="A41" s="30" t="s">
        <v>16</v>
      </c>
      <c r="B41" s="17">
        <v>56</v>
      </c>
      <c r="C41" s="39" t="s">
        <v>84</v>
      </c>
      <c r="D41" s="18" t="s">
        <v>85</v>
      </c>
      <c r="E41" s="19">
        <v>4</v>
      </c>
      <c r="F41" s="19">
        <v>4</v>
      </c>
      <c r="G41" s="20" t="s">
        <v>19</v>
      </c>
      <c r="H41" s="21" t="s">
        <v>20</v>
      </c>
      <c r="I41" s="22">
        <v>50</v>
      </c>
      <c r="J41" s="23">
        <v>54</v>
      </c>
      <c r="K41" s="24">
        <v>4</v>
      </c>
      <c r="L41" s="24">
        <v>420.97</v>
      </c>
      <c r="M41" s="25">
        <f t="shared" si="0"/>
        <v>1683.88</v>
      </c>
      <c r="N41" s="26" t="s">
        <v>21</v>
      </c>
      <c r="O41" s="27" t="s">
        <v>22</v>
      </c>
    </row>
    <row r="42" spans="1:15" ht="63" x14ac:dyDescent="0.2">
      <c r="A42" s="40" t="s">
        <v>16</v>
      </c>
      <c r="B42" s="17">
        <v>56</v>
      </c>
      <c r="C42" s="18" t="s">
        <v>86</v>
      </c>
      <c r="D42" s="18" t="s">
        <v>87</v>
      </c>
      <c r="E42" s="19">
        <v>2</v>
      </c>
      <c r="F42" s="19">
        <v>2</v>
      </c>
      <c r="G42" s="20" t="s">
        <v>19</v>
      </c>
      <c r="H42" s="21" t="s">
        <v>20</v>
      </c>
      <c r="I42" s="22">
        <v>103</v>
      </c>
      <c r="J42" s="23">
        <v>108</v>
      </c>
      <c r="K42" s="24">
        <v>5</v>
      </c>
      <c r="L42" s="24">
        <v>410.74</v>
      </c>
      <c r="M42" s="25">
        <f t="shared" si="0"/>
        <v>2053.6999999999998</v>
      </c>
      <c r="N42" s="26" t="s">
        <v>21</v>
      </c>
      <c r="O42" s="27" t="s">
        <v>22</v>
      </c>
    </row>
    <row r="43" spans="1:15" ht="63" x14ac:dyDescent="0.2">
      <c r="A43" s="40" t="s">
        <v>16</v>
      </c>
      <c r="B43" s="17">
        <v>56</v>
      </c>
      <c r="C43" s="18" t="s">
        <v>88</v>
      </c>
      <c r="D43" s="18" t="s">
        <v>89</v>
      </c>
      <c r="E43" s="19">
        <v>1</v>
      </c>
      <c r="F43" s="19">
        <v>1</v>
      </c>
      <c r="G43" s="20" t="s">
        <v>19</v>
      </c>
      <c r="H43" s="21" t="s">
        <v>20</v>
      </c>
      <c r="I43" s="22">
        <v>110</v>
      </c>
      <c r="J43" s="23">
        <v>115</v>
      </c>
      <c r="K43" s="24">
        <v>5</v>
      </c>
      <c r="L43" s="24">
        <v>384.89</v>
      </c>
      <c r="M43" s="25">
        <f t="shared" si="0"/>
        <v>1924.4499999999998</v>
      </c>
      <c r="N43" s="26" t="s">
        <v>21</v>
      </c>
      <c r="O43" s="27" t="s">
        <v>22</v>
      </c>
    </row>
    <row r="44" spans="1:15" ht="63" x14ac:dyDescent="0.2">
      <c r="A44" s="30" t="s">
        <v>16</v>
      </c>
      <c r="B44" s="17">
        <v>72</v>
      </c>
      <c r="C44" s="18" t="s">
        <v>90</v>
      </c>
      <c r="D44" s="18" t="s">
        <v>87</v>
      </c>
      <c r="E44" s="19">
        <v>3</v>
      </c>
      <c r="F44" s="19">
        <v>3</v>
      </c>
      <c r="G44" s="20" t="s">
        <v>19</v>
      </c>
      <c r="H44" s="21" t="s">
        <v>20</v>
      </c>
      <c r="I44" s="22">
        <v>58</v>
      </c>
      <c r="J44" s="23">
        <v>101</v>
      </c>
      <c r="K44" s="24">
        <v>43</v>
      </c>
      <c r="L44" s="24">
        <v>410.74</v>
      </c>
      <c r="M44" s="25">
        <f t="shared" si="0"/>
        <v>17661.82</v>
      </c>
      <c r="N44" s="26" t="s">
        <v>21</v>
      </c>
      <c r="O44" s="27" t="s">
        <v>22</v>
      </c>
    </row>
    <row r="45" spans="1:15" ht="63" x14ac:dyDescent="0.2">
      <c r="A45" s="16" t="s">
        <v>16</v>
      </c>
      <c r="B45" s="17">
        <v>56</v>
      </c>
      <c r="C45" s="18" t="s">
        <v>91</v>
      </c>
      <c r="D45" s="18" t="s">
        <v>92</v>
      </c>
      <c r="E45" s="19">
        <v>4</v>
      </c>
      <c r="F45" s="19">
        <v>4</v>
      </c>
      <c r="G45" s="20" t="s">
        <v>19</v>
      </c>
      <c r="H45" s="21" t="s">
        <v>20</v>
      </c>
      <c r="I45" s="22">
        <v>32</v>
      </c>
      <c r="J45" s="23">
        <v>54</v>
      </c>
      <c r="K45" s="24">
        <v>30</v>
      </c>
      <c r="L45" s="24">
        <v>410.74</v>
      </c>
      <c r="M45" s="25">
        <f t="shared" si="0"/>
        <v>12322.2</v>
      </c>
      <c r="N45" s="26" t="s">
        <v>21</v>
      </c>
      <c r="O45" s="27" t="s">
        <v>22</v>
      </c>
    </row>
    <row r="46" spans="1:15" ht="63" x14ac:dyDescent="0.2">
      <c r="A46" s="16" t="s">
        <v>16</v>
      </c>
      <c r="B46" s="17">
        <v>56</v>
      </c>
      <c r="C46" s="18" t="s">
        <v>93</v>
      </c>
      <c r="D46" s="18" t="s">
        <v>94</v>
      </c>
      <c r="E46" s="19">
        <v>1</v>
      </c>
      <c r="F46" s="19">
        <v>1</v>
      </c>
      <c r="G46" s="20" t="s">
        <v>19</v>
      </c>
      <c r="H46" s="21" t="s">
        <v>20</v>
      </c>
      <c r="I46" s="22">
        <v>110</v>
      </c>
      <c r="J46" s="23">
        <v>115</v>
      </c>
      <c r="K46" s="24">
        <v>5</v>
      </c>
      <c r="L46" s="24">
        <v>384.01</v>
      </c>
      <c r="M46" s="25">
        <f t="shared" si="0"/>
        <v>1920.05</v>
      </c>
      <c r="N46" s="26" t="s">
        <v>21</v>
      </c>
      <c r="O46" s="27" t="s">
        <v>22</v>
      </c>
    </row>
    <row r="47" spans="1:15" ht="63" x14ac:dyDescent="0.2">
      <c r="A47" s="16" t="s">
        <v>16</v>
      </c>
      <c r="B47" s="17">
        <v>56</v>
      </c>
      <c r="C47" s="18" t="s">
        <v>95</v>
      </c>
      <c r="D47" s="18" t="s">
        <v>96</v>
      </c>
      <c r="E47" s="19">
        <v>2</v>
      </c>
      <c r="F47" s="19">
        <v>2</v>
      </c>
      <c r="G47" s="20" t="s">
        <v>19</v>
      </c>
      <c r="H47" s="21" t="s">
        <v>20</v>
      </c>
      <c r="I47" s="22">
        <v>103</v>
      </c>
      <c r="J47" s="23">
        <v>108</v>
      </c>
      <c r="K47" s="24">
        <v>5</v>
      </c>
      <c r="L47" s="24">
        <v>408.65</v>
      </c>
      <c r="M47" s="25">
        <f t="shared" si="0"/>
        <v>2043.25</v>
      </c>
      <c r="N47" s="26" t="s">
        <v>21</v>
      </c>
      <c r="O47" s="27" t="s">
        <v>22</v>
      </c>
    </row>
    <row r="48" spans="1:15" ht="63" x14ac:dyDescent="0.2">
      <c r="A48" s="16">
        <v>4</v>
      </c>
      <c r="B48" s="17">
        <v>56</v>
      </c>
      <c r="C48" s="18" t="s">
        <v>97</v>
      </c>
      <c r="D48" s="18" t="s">
        <v>98</v>
      </c>
      <c r="E48" s="19">
        <v>3</v>
      </c>
      <c r="F48" s="19">
        <v>3</v>
      </c>
      <c r="G48" s="20" t="s">
        <v>19</v>
      </c>
      <c r="H48" s="21" t="s">
        <v>20</v>
      </c>
      <c r="I48" s="22">
        <v>60</v>
      </c>
      <c r="J48" s="23">
        <v>101</v>
      </c>
      <c r="K48" s="24">
        <v>44</v>
      </c>
      <c r="L48" s="24">
        <v>408.65</v>
      </c>
      <c r="M48" s="25">
        <f t="shared" si="0"/>
        <v>17980.599999999999</v>
      </c>
      <c r="N48" s="26" t="s">
        <v>21</v>
      </c>
      <c r="O48" s="27" t="s">
        <v>22</v>
      </c>
    </row>
    <row r="49" spans="1:15" ht="63" x14ac:dyDescent="0.2">
      <c r="A49" s="30" t="s">
        <v>16</v>
      </c>
      <c r="B49" s="17">
        <v>56</v>
      </c>
      <c r="C49" s="18" t="s">
        <v>99</v>
      </c>
      <c r="D49" s="18" t="s">
        <v>100</v>
      </c>
      <c r="E49" s="19">
        <v>4</v>
      </c>
      <c r="F49" s="19">
        <v>4</v>
      </c>
      <c r="G49" s="20" t="s">
        <v>19</v>
      </c>
      <c r="H49" s="21" t="s">
        <v>20</v>
      </c>
      <c r="I49" s="22">
        <v>50</v>
      </c>
      <c r="J49" s="23">
        <v>54</v>
      </c>
      <c r="K49" s="24">
        <v>4</v>
      </c>
      <c r="L49" s="24">
        <v>408.65</v>
      </c>
      <c r="M49" s="25">
        <f t="shared" si="0"/>
        <v>1634.6</v>
      </c>
      <c r="N49" s="26" t="s">
        <v>21</v>
      </c>
      <c r="O49" s="27" t="s">
        <v>22</v>
      </c>
    </row>
    <row r="50" spans="1:15" ht="63" x14ac:dyDescent="0.2">
      <c r="A50" s="30" t="s">
        <v>16</v>
      </c>
      <c r="B50" s="41">
        <v>56</v>
      </c>
      <c r="C50" s="18" t="s">
        <v>101</v>
      </c>
      <c r="D50" s="39" t="s">
        <v>102</v>
      </c>
      <c r="E50" s="19">
        <v>1</v>
      </c>
      <c r="F50" s="19">
        <v>1</v>
      </c>
      <c r="G50" s="20" t="s">
        <v>19</v>
      </c>
      <c r="H50" s="21" t="s">
        <v>20</v>
      </c>
      <c r="I50" s="22">
        <v>10</v>
      </c>
      <c r="J50" s="23">
        <v>110</v>
      </c>
      <c r="K50" s="24">
        <v>94</v>
      </c>
      <c r="L50" s="24">
        <v>414.26</v>
      </c>
      <c r="M50" s="25">
        <f t="shared" si="0"/>
        <v>38940.44</v>
      </c>
      <c r="N50" s="26" t="s">
        <v>21</v>
      </c>
      <c r="O50" s="27" t="s">
        <v>22</v>
      </c>
    </row>
    <row r="51" spans="1:15" ht="78.75" x14ac:dyDescent="0.2">
      <c r="A51" s="30" t="s">
        <v>16</v>
      </c>
      <c r="B51" s="17">
        <v>56</v>
      </c>
      <c r="C51" s="18" t="s">
        <v>103</v>
      </c>
      <c r="D51" s="18" t="s">
        <v>104</v>
      </c>
      <c r="E51" s="19">
        <v>5</v>
      </c>
      <c r="F51" s="19">
        <v>5</v>
      </c>
      <c r="G51" s="20" t="s">
        <v>19</v>
      </c>
      <c r="H51" s="21" t="s">
        <v>20</v>
      </c>
      <c r="I51" s="22">
        <v>82</v>
      </c>
      <c r="J51" s="23">
        <v>91</v>
      </c>
      <c r="K51" s="24">
        <v>9</v>
      </c>
      <c r="L51" s="24">
        <v>321.08999999999997</v>
      </c>
      <c r="M51" s="25">
        <f t="shared" si="0"/>
        <v>2889.81</v>
      </c>
      <c r="N51" s="26" t="s">
        <v>21</v>
      </c>
      <c r="O51" s="27" t="s">
        <v>22</v>
      </c>
    </row>
    <row r="52" spans="1:15" ht="78.75" x14ac:dyDescent="0.2">
      <c r="A52" s="30" t="s">
        <v>16</v>
      </c>
      <c r="B52" s="32"/>
      <c r="C52" s="18" t="s">
        <v>103</v>
      </c>
      <c r="D52" s="18" t="s">
        <v>105</v>
      </c>
      <c r="E52" s="19">
        <v>5</v>
      </c>
      <c r="F52" s="19">
        <v>5</v>
      </c>
      <c r="G52" s="20" t="s">
        <v>19</v>
      </c>
      <c r="H52" s="21" t="s">
        <v>20</v>
      </c>
      <c r="I52" s="22">
        <v>82</v>
      </c>
      <c r="J52" s="23">
        <v>91</v>
      </c>
      <c r="K52" s="24">
        <v>9</v>
      </c>
      <c r="L52" s="24">
        <v>321.08999999999997</v>
      </c>
      <c r="M52" s="25">
        <f t="shared" si="0"/>
        <v>2889.81</v>
      </c>
      <c r="N52" s="26" t="s">
        <v>21</v>
      </c>
      <c r="O52" s="27" t="s">
        <v>22</v>
      </c>
    </row>
    <row r="53" spans="1:15" ht="78.75" x14ac:dyDescent="0.2">
      <c r="A53" s="30" t="s">
        <v>16</v>
      </c>
      <c r="B53" s="17">
        <v>56</v>
      </c>
      <c r="C53" s="18" t="s">
        <v>106</v>
      </c>
      <c r="D53" s="18" t="s">
        <v>107</v>
      </c>
      <c r="E53" s="19">
        <v>7</v>
      </c>
      <c r="F53" s="19">
        <v>7</v>
      </c>
      <c r="G53" s="20" t="s">
        <v>19</v>
      </c>
      <c r="H53" s="21" t="s">
        <v>20</v>
      </c>
      <c r="I53" s="22">
        <v>83</v>
      </c>
      <c r="J53" s="23">
        <v>87</v>
      </c>
      <c r="K53" s="24">
        <v>5</v>
      </c>
      <c r="L53" s="24">
        <v>347.49</v>
      </c>
      <c r="M53" s="25">
        <f t="shared" si="0"/>
        <v>1737.45</v>
      </c>
      <c r="N53" s="26" t="s">
        <v>21</v>
      </c>
      <c r="O53" s="27" t="s">
        <v>22</v>
      </c>
    </row>
    <row r="54" spans="1:15" ht="78.75" x14ac:dyDescent="0.2">
      <c r="A54" s="30" t="s">
        <v>16</v>
      </c>
      <c r="B54" s="17">
        <v>56</v>
      </c>
      <c r="C54" s="18" t="s">
        <v>106</v>
      </c>
      <c r="D54" s="18" t="s">
        <v>108</v>
      </c>
      <c r="E54" s="19">
        <v>7</v>
      </c>
      <c r="F54" s="19">
        <v>7</v>
      </c>
      <c r="G54" s="20" t="s">
        <v>19</v>
      </c>
      <c r="H54" s="21" t="s">
        <v>20</v>
      </c>
      <c r="I54" s="22">
        <v>83</v>
      </c>
      <c r="J54" s="23">
        <v>87</v>
      </c>
      <c r="K54" s="24">
        <v>5</v>
      </c>
      <c r="L54" s="24">
        <v>347.49</v>
      </c>
      <c r="M54" s="25">
        <f t="shared" si="0"/>
        <v>1737.45</v>
      </c>
      <c r="N54" s="26" t="s">
        <v>21</v>
      </c>
      <c r="O54" s="27" t="s">
        <v>22</v>
      </c>
    </row>
    <row r="55" spans="1:15" ht="63" x14ac:dyDescent="0.2">
      <c r="A55" s="30" t="s">
        <v>16</v>
      </c>
      <c r="B55" s="17">
        <v>56</v>
      </c>
      <c r="C55" s="18" t="s">
        <v>109</v>
      </c>
      <c r="D55" s="18" t="s">
        <v>110</v>
      </c>
      <c r="E55" s="19">
        <v>8</v>
      </c>
      <c r="F55" s="19">
        <v>8</v>
      </c>
      <c r="G55" s="20" t="s">
        <v>19</v>
      </c>
      <c r="H55" s="21" t="s">
        <v>20</v>
      </c>
      <c r="I55" s="22">
        <v>80</v>
      </c>
      <c r="J55" s="23">
        <v>82</v>
      </c>
      <c r="K55" s="24">
        <v>10</v>
      </c>
      <c r="L55" s="24">
        <v>425.59</v>
      </c>
      <c r="M55" s="25">
        <f t="shared" si="0"/>
        <v>4255.8999999999996</v>
      </c>
      <c r="N55" s="26" t="s">
        <v>21</v>
      </c>
      <c r="O55" s="27" t="s">
        <v>22</v>
      </c>
    </row>
    <row r="56" spans="1:15" ht="88.5" customHeight="1" x14ac:dyDescent="0.2">
      <c r="A56" s="40" t="s">
        <v>16</v>
      </c>
      <c r="B56" s="17">
        <v>56</v>
      </c>
      <c r="C56" s="18" t="s">
        <v>111</v>
      </c>
      <c r="D56" s="18" t="s">
        <v>112</v>
      </c>
      <c r="E56" s="19">
        <v>7</v>
      </c>
      <c r="F56" s="19">
        <v>7</v>
      </c>
      <c r="G56" s="20" t="s">
        <v>19</v>
      </c>
      <c r="H56" s="21" t="s">
        <v>20</v>
      </c>
      <c r="I56" s="22">
        <v>80</v>
      </c>
      <c r="J56" s="23">
        <v>87</v>
      </c>
      <c r="K56" s="24">
        <v>7</v>
      </c>
      <c r="L56" s="24">
        <v>416.46</v>
      </c>
      <c r="M56" s="25">
        <f t="shared" si="0"/>
        <v>2915.22</v>
      </c>
      <c r="N56" s="26" t="s">
        <v>21</v>
      </c>
      <c r="O56" s="27" t="s">
        <v>22</v>
      </c>
    </row>
    <row r="57" spans="1:15" ht="78" customHeight="1" x14ac:dyDescent="0.2">
      <c r="A57" s="40" t="s">
        <v>16</v>
      </c>
      <c r="B57" s="17">
        <v>56</v>
      </c>
      <c r="C57" s="18" t="s">
        <v>111</v>
      </c>
      <c r="D57" s="18" t="s">
        <v>113</v>
      </c>
      <c r="E57" s="19">
        <v>7</v>
      </c>
      <c r="F57" s="19">
        <v>7</v>
      </c>
      <c r="G57" s="20" t="s">
        <v>19</v>
      </c>
      <c r="H57" s="21" t="s">
        <v>20</v>
      </c>
      <c r="I57" s="22">
        <v>80</v>
      </c>
      <c r="J57" s="23">
        <v>87</v>
      </c>
      <c r="K57" s="24">
        <v>7</v>
      </c>
      <c r="L57" s="24">
        <v>416.46</v>
      </c>
      <c r="M57" s="25">
        <f t="shared" si="0"/>
        <v>2915.22</v>
      </c>
      <c r="N57" s="26" t="s">
        <v>21</v>
      </c>
      <c r="O57" s="27" t="s">
        <v>22</v>
      </c>
    </row>
    <row r="58" spans="1:15" ht="63" x14ac:dyDescent="0.2">
      <c r="A58" s="30" t="s">
        <v>16</v>
      </c>
      <c r="B58" s="17">
        <v>56</v>
      </c>
      <c r="C58" s="18" t="s">
        <v>114</v>
      </c>
      <c r="D58" s="18" t="s">
        <v>115</v>
      </c>
      <c r="E58" s="19">
        <v>8</v>
      </c>
      <c r="F58" s="19">
        <v>8</v>
      </c>
      <c r="G58" s="42" t="s">
        <v>19</v>
      </c>
      <c r="H58" s="21" t="s">
        <v>20</v>
      </c>
      <c r="I58" s="22">
        <v>82</v>
      </c>
      <c r="J58" s="23">
        <v>82</v>
      </c>
      <c r="K58" s="24">
        <v>6</v>
      </c>
      <c r="L58" s="24">
        <v>416.46</v>
      </c>
      <c r="M58" s="25">
        <f t="shared" si="0"/>
        <v>2498.7599999999998</v>
      </c>
      <c r="N58" s="26" t="s">
        <v>21</v>
      </c>
      <c r="O58" s="27" t="s">
        <v>22</v>
      </c>
    </row>
    <row r="59" spans="1:15" ht="63" x14ac:dyDescent="0.2">
      <c r="A59" s="30" t="s">
        <v>16</v>
      </c>
      <c r="B59" s="17">
        <v>56</v>
      </c>
      <c r="C59" s="18" t="s">
        <v>114</v>
      </c>
      <c r="D59" s="18" t="s">
        <v>116</v>
      </c>
      <c r="E59" s="19">
        <v>8</v>
      </c>
      <c r="F59" s="19">
        <v>8</v>
      </c>
      <c r="G59" s="42" t="s">
        <v>19</v>
      </c>
      <c r="H59" s="21" t="s">
        <v>20</v>
      </c>
      <c r="I59" s="22">
        <v>82</v>
      </c>
      <c r="J59" s="23">
        <v>82</v>
      </c>
      <c r="K59" s="24">
        <v>6</v>
      </c>
      <c r="L59" s="24">
        <v>416.46</v>
      </c>
      <c r="M59" s="25">
        <f t="shared" si="0"/>
        <v>2498.7599999999998</v>
      </c>
      <c r="N59" s="26" t="s">
        <v>21</v>
      </c>
      <c r="O59" s="27" t="s">
        <v>22</v>
      </c>
    </row>
    <row r="60" spans="1:15" ht="63" x14ac:dyDescent="0.2">
      <c r="A60" s="30" t="s">
        <v>16</v>
      </c>
      <c r="B60" s="17">
        <v>56</v>
      </c>
      <c r="C60" s="18" t="s">
        <v>117</v>
      </c>
      <c r="D60" s="18" t="s">
        <v>118</v>
      </c>
      <c r="E60" s="19">
        <v>5</v>
      </c>
      <c r="F60" s="19">
        <v>5</v>
      </c>
      <c r="G60" s="21" t="s">
        <v>19</v>
      </c>
      <c r="H60" s="21" t="s">
        <v>20</v>
      </c>
      <c r="I60" s="22">
        <v>85</v>
      </c>
      <c r="J60" s="23">
        <v>91</v>
      </c>
      <c r="K60" s="24">
        <v>9</v>
      </c>
      <c r="L60" s="24">
        <v>622.27</v>
      </c>
      <c r="M60" s="25">
        <f t="shared" si="0"/>
        <v>5600.43</v>
      </c>
      <c r="N60" s="26" t="s">
        <v>21</v>
      </c>
      <c r="O60" s="27" t="s">
        <v>22</v>
      </c>
    </row>
    <row r="61" spans="1:15" ht="63" x14ac:dyDescent="0.2">
      <c r="A61" s="30" t="s">
        <v>16</v>
      </c>
      <c r="B61" s="17">
        <v>56</v>
      </c>
      <c r="C61" s="18" t="s">
        <v>119</v>
      </c>
      <c r="D61" s="18" t="s">
        <v>120</v>
      </c>
      <c r="E61" s="19">
        <v>7</v>
      </c>
      <c r="F61" s="19">
        <v>7</v>
      </c>
      <c r="G61" s="43" t="s">
        <v>19</v>
      </c>
      <c r="H61" s="21" t="s">
        <v>20</v>
      </c>
      <c r="I61" s="22">
        <v>85</v>
      </c>
      <c r="J61" s="23">
        <v>87</v>
      </c>
      <c r="K61" s="24">
        <v>8</v>
      </c>
      <c r="L61" s="24">
        <v>623.59</v>
      </c>
      <c r="M61" s="25">
        <f t="shared" si="0"/>
        <v>4988.72</v>
      </c>
      <c r="N61" s="26"/>
      <c r="O61" s="27" t="s">
        <v>22</v>
      </c>
    </row>
    <row r="62" spans="1:15" ht="78.75" x14ac:dyDescent="0.2">
      <c r="A62" s="30" t="s">
        <v>16</v>
      </c>
      <c r="B62" s="17">
        <v>56</v>
      </c>
      <c r="C62" s="18" t="s">
        <v>121</v>
      </c>
      <c r="D62" s="18" t="s">
        <v>122</v>
      </c>
      <c r="E62" s="19">
        <v>6</v>
      </c>
      <c r="F62" s="19">
        <v>6</v>
      </c>
      <c r="G62" s="44" t="s">
        <v>19</v>
      </c>
      <c r="H62" s="21" t="s">
        <v>20</v>
      </c>
      <c r="I62" s="22">
        <v>0</v>
      </c>
      <c r="J62" s="23">
        <v>86</v>
      </c>
      <c r="K62" s="24">
        <v>94</v>
      </c>
      <c r="L62" s="24">
        <v>487.08</v>
      </c>
      <c r="M62" s="25">
        <f t="shared" si="0"/>
        <v>45785.52</v>
      </c>
      <c r="N62" s="26" t="s">
        <v>21</v>
      </c>
      <c r="O62" s="29" t="s">
        <v>28</v>
      </c>
    </row>
    <row r="63" spans="1:15" ht="110.25" x14ac:dyDescent="0.2">
      <c r="A63" s="30" t="s">
        <v>16</v>
      </c>
      <c r="B63" s="45">
        <v>56</v>
      </c>
      <c r="C63" s="18" t="s">
        <v>123</v>
      </c>
      <c r="D63" s="18" t="s">
        <v>124</v>
      </c>
      <c r="E63" s="46">
        <v>7</v>
      </c>
      <c r="F63" s="46">
        <v>7</v>
      </c>
      <c r="G63" s="21" t="s">
        <v>19</v>
      </c>
      <c r="H63" s="47" t="s">
        <v>20</v>
      </c>
      <c r="I63" s="48">
        <v>80</v>
      </c>
      <c r="J63" s="49">
        <v>87</v>
      </c>
      <c r="K63" s="24">
        <v>7</v>
      </c>
      <c r="L63" s="24">
        <v>488.29</v>
      </c>
      <c r="M63" s="25">
        <f t="shared" si="0"/>
        <v>3418.03</v>
      </c>
      <c r="N63" s="50" t="s">
        <v>21</v>
      </c>
      <c r="O63" s="27" t="s">
        <v>22</v>
      </c>
    </row>
    <row r="64" spans="1:15" ht="110.25" x14ac:dyDescent="0.2">
      <c r="A64" s="51" t="s">
        <v>16</v>
      </c>
      <c r="B64" s="45">
        <v>56</v>
      </c>
      <c r="C64" s="52" t="s">
        <v>125</v>
      </c>
      <c r="D64" s="52" t="s">
        <v>126</v>
      </c>
      <c r="E64" s="53">
        <v>8</v>
      </c>
      <c r="F64" s="53">
        <v>8</v>
      </c>
      <c r="G64" s="54" t="s">
        <v>19</v>
      </c>
      <c r="H64" s="47" t="s">
        <v>20</v>
      </c>
      <c r="I64" s="55">
        <v>82</v>
      </c>
      <c r="J64" s="56">
        <v>82</v>
      </c>
      <c r="K64" s="57">
        <v>6</v>
      </c>
      <c r="L64" s="24">
        <v>488.29</v>
      </c>
      <c r="M64" s="25">
        <f t="shared" si="0"/>
        <v>2929.7400000000002</v>
      </c>
      <c r="N64" s="58" t="s">
        <v>21</v>
      </c>
      <c r="O64" s="27" t="s">
        <v>22</v>
      </c>
    </row>
    <row r="65" spans="1:16" ht="63" x14ac:dyDescent="0.2">
      <c r="A65" s="59" t="s">
        <v>16</v>
      </c>
      <c r="B65" s="60">
        <v>56</v>
      </c>
      <c r="C65" s="18" t="s">
        <v>127</v>
      </c>
      <c r="D65" s="39" t="s">
        <v>128</v>
      </c>
      <c r="E65" s="61">
        <v>5</v>
      </c>
      <c r="F65" s="61">
        <v>5</v>
      </c>
      <c r="G65" s="61" t="s">
        <v>19</v>
      </c>
      <c r="H65" s="21" t="s">
        <v>20</v>
      </c>
      <c r="I65" s="62">
        <v>0</v>
      </c>
      <c r="J65" s="62">
        <v>91</v>
      </c>
      <c r="K65" s="62">
        <v>95</v>
      </c>
      <c r="L65" s="24">
        <v>519.09</v>
      </c>
      <c r="M65" s="25">
        <f t="shared" si="0"/>
        <v>49313.55</v>
      </c>
      <c r="N65" s="50" t="s">
        <v>21</v>
      </c>
      <c r="O65" s="29" t="s">
        <v>28</v>
      </c>
    </row>
    <row r="66" spans="1:16" ht="78.75" x14ac:dyDescent="0.2">
      <c r="A66" s="51" t="s">
        <v>16</v>
      </c>
      <c r="B66" s="45">
        <v>56</v>
      </c>
      <c r="C66" s="18" t="s">
        <v>129</v>
      </c>
      <c r="D66" s="18" t="s">
        <v>130</v>
      </c>
      <c r="E66" s="46">
        <v>7</v>
      </c>
      <c r="F66" s="46">
        <v>7</v>
      </c>
      <c r="G66" s="63" t="s">
        <v>19</v>
      </c>
      <c r="H66" s="21" t="s">
        <v>20</v>
      </c>
      <c r="I66" s="48">
        <v>0</v>
      </c>
      <c r="J66" s="49">
        <v>87</v>
      </c>
      <c r="K66" s="24">
        <v>90</v>
      </c>
      <c r="L66" s="24">
        <v>490.82</v>
      </c>
      <c r="M66" s="25">
        <f t="shared" si="0"/>
        <v>44173.8</v>
      </c>
      <c r="N66" s="50" t="s">
        <v>21</v>
      </c>
      <c r="O66" s="64" t="s">
        <v>28</v>
      </c>
    </row>
    <row r="67" spans="1:16" ht="63" x14ac:dyDescent="0.2">
      <c r="A67" s="51" t="s">
        <v>16</v>
      </c>
      <c r="B67" s="60">
        <v>56</v>
      </c>
      <c r="C67" s="18" t="s">
        <v>131</v>
      </c>
      <c r="D67" s="39" t="s">
        <v>132</v>
      </c>
      <c r="E67" s="46">
        <v>7</v>
      </c>
      <c r="F67" s="46">
        <v>7</v>
      </c>
      <c r="G67" s="63" t="s">
        <v>19</v>
      </c>
      <c r="H67" s="21" t="s">
        <v>20</v>
      </c>
      <c r="I67" s="48">
        <v>0</v>
      </c>
      <c r="J67" s="49">
        <v>87</v>
      </c>
      <c r="K67" s="24">
        <v>90</v>
      </c>
      <c r="L67" s="24">
        <v>504.79</v>
      </c>
      <c r="M67" s="25">
        <f t="shared" ref="M67:M107" si="1">K67*L67</f>
        <v>45431.1</v>
      </c>
      <c r="N67" s="50" t="s">
        <v>21</v>
      </c>
      <c r="O67" s="64" t="s">
        <v>28</v>
      </c>
    </row>
    <row r="68" spans="1:16" ht="47.25" x14ac:dyDescent="0.2">
      <c r="A68" s="51" t="s">
        <v>16</v>
      </c>
      <c r="B68" s="45">
        <v>56</v>
      </c>
      <c r="C68" s="65" t="s">
        <v>133</v>
      </c>
      <c r="D68" s="66" t="s">
        <v>134</v>
      </c>
      <c r="E68" s="46">
        <v>7</v>
      </c>
      <c r="F68" s="46">
        <v>7</v>
      </c>
      <c r="G68" s="63" t="s">
        <v>19</v>
      </c>
      <c r="H68" s="67" t="s">
        <v>135</v>
      </c>
      <c r="I68" s="48">
        <v>0</v>
      </c>
      <c r="J68" s="49">
        <v>87</v>
      </c>
      <c r="K68" s="24">
        <v>90</v>
      </c>
      <c r="L68" s="24">
        <v>362.23</v>
      </c>
      <c r="M68" s="25">
        <f t="shared" si="1"/>
        <v>32600.7</v>
      </c>
      <c r="N68" s="50" t="s">
        <v>21</v>
      </c>
      <c r="O68" s="68" t="s">
        <v>136</v>
      </c>
      <c r="P68" s="69"/>
    </row>
    <row r="69" spans="1:16" ht="47.25" x14ac:dyDescent="0.2">
      <c r="A69" s="51" t="s">
        <v>16</v>
      </c>
      <c r="B69" s="60">
        <v>56</v>
      </c>
      <c r="C69" s="65" t="s">
        <v>133</v>
      </c>
      <c r="D69" s="66" t="s">
        <v>137</v>
      </c>
      <c r="E69" s="46">
        <v>7</v>
      </c>
      <c r="F69" s="46">
        <v>7</v>
      </c>
      <c r="G69" s="63" t="s">
        <v>19</v>
      </c>
      <c r="H69" s="67" t="s">
        <v>135</v>
      </c>
      <c r="I69" s="48">
        <v>0</v>
      </c>
      <c r="J69" s="49">
        <v>87</v>
      </c>
      <c r="K69" s="24">
        <v>90</v>
      </c>
      <c r="L69" s="24">
        <v>362.23</v>
      </c>
      <c r="M69" s="25">
        <f t="shared" si="1"/>
        <v>32600.7</v>
      </c>
      <c r="N69" s="50" t="s">
        <v>21</v>
      </c>
      <c r="O69" s="68" t="s">
        <v>136</v>
      </c>
      <c r="P69" s="69"/>
    </row>
    <row r="70" spans="1:16" ht="47.25" x14ac:dyDescent="0.2">
      <c r="A70" s="51" t="s">
        <v>16</v>
      </c>
      <c r="B70" s="60">
        <v>56</v>
      </c>
      <c r="C70" s="65" t="s">
        <v>138</v>
      </c>
      <c r="D70" s="66" t="s">
        <v>139</v>
      </c>
      <c r="E70" s="46">
        <v>8</v>
      </c>
      <c r="F70" s="46">
        <v>8</v>
      </c>
      <c r="G70" s="63" t="s">
        <v>19</v>
      </c>
      <c r="H70" s="67" t="s">
        <v>135</v>
      </c>
      <c r="I70" s="48">
        <v>0</v>
      </c>
      <c r="J70" s="49">
        <v>82</v>
      </c>
      <c r="K70" s="24">
        <v>88</v>
      </c>
      <c r="L70" s="24">
        <v>568.04</v>
      </c>
      <c r="M70" s="25">
        <f t="shared" si="1"/>
        <v>49987.519999999997</v>
      </c>
      <c r="N70" s="50" t="s">
        <v>21</v>
      </c>
      <c r="O70" s="70" t="s">
        <v>136</v>
      </c>
      <c r="P70" s="69"/>
    </row>
    <row r="71" spans="1:16" ht="47.25" x14ac:dyDescent="0.2">
      <c r="A71" s="71" t="s">
        <v>16</v>
      </c>
      <c r="B71" s="60">
        <v>56</v>
      </c>
      <c r="C71" s="65" t="s">
        <v>140</v>
      </c>
      <c r="D71" s="66" t="s">
        <v>139</v>
      </c>
      <c r="E71" s="46">
        <v>9</v>
      </c>
      <c r="F71" s="46">
        <v>9</v>
      </c>
      <c r="G71" s="63" t="s">
        <v>19</v>
      </c>
      <c r="H71" s="67" t="s">
        <v>135</v>
      </c>
      <c r="I71" s="48">
        <v>0</v>
      </c>
      <c r="J71" s="49">
        <v>73</v>
      </c>
      <c r="K71" s="24">
        <v>82</v>
      </c>
      <c r="L71" s="24">
        <v>579.59</v>
      </c>
      <c r="M71" s="25">
        <f t="shared" si="1"/>
        <v>47526.380000000005</v>
      </c>
      <c r="N71" s="50" t="s">
        <v>21</v>
      </c>
      <c r="O71" s="70" t="s">
        <v>136</v>
      </c>
      <c r="P71" s="69"/>
    </row>
    <row r="72" spans="1:16" ht="38.25" x14ac:dyDescent="0.2">
      <c r="A72" s="72" t="s">
        <v>16</v>
      </c>
      <c r="B72" s="73">
        <v>56</v>
      </c>
      <c r="C72" s="74" t="s">
        <v>141</v>
      </c>
      <c r="D72" s="74" t="s">
        <v>142</v>
      </c>
      <c r="E72" s="75">
        <v>7</v>
      </c>
      <c r="F72" s="75">
        <v>7</v>
      </c>
      <c r="G72" s="76" t="s">
        <v>19</v>
      </c>
      <c r="H72" s="77" t="s">
        <v>143</v>
      </c>
      <c r="I72" s="78"/>
      <c r="J72" s="79">
        <v>87</v>
      </c>
      <c r="K72" s="80">
        <v>92</v>
      </c>
      <c r="L72" s="24">
        <v>445.94</v>
      </c>
      <c r="M72" s="25">
        <f t="shared" si="1"/>
        <v>41026.480000000003</v>
      </c>
      <c r="N72" s="81" t="s">
        <v>21</v>
      </c>
      <c r="O72" s="27" t="s">
        <v>144</v>
      </c>
    </row>
    <row r="73" spans="1:16" ht="51" x14ac:dyDescent="0.2">
      <c r="A73" s="82" t="s">
        <v>16</v>
      </c>
      <c r="B73" s="60">
        <v>56</v>
      </c>
      <c r="C73" s="18" t="s">
        <v>145</v>
      </c>
      <c r="D73" s="18" t="s">
        <v>146</v>
      </c>
      <c r="E73" s="46">
        <v>8</v>
      </c>
      <c r="F73" s="46">
        <v>8</v>
      </c>
      <c r="G73" s="63" t="s">
        <v>19</v>
      </c>
      <c r="H73" s="21" t="s">
        <v>143</v>
      </c>
      <c r="I73" s="48">
        <v>0</v>
      </c>
      <c r="J73" s="49">
        <v>82</v>
      </c>
      <c r="K73" s="80">
        <v>92</v>
      </c>
      <c r="L73" s="24">
        <v>445.94</v>
      </c>
      <c r="M73" s="25">
        <f t="shared" si="1"/>
        <v>41026.480000000003</v>
      </c>
      <c r="N73" s="50" t="s">
        <v>21</v>
      </c>
      <c r="O73" s="29" t="s">
        <v>28</v>
      </c>
    </row>
    <row r="74" spans="1:16" ht="78.75" x14ac:dyDescent="0.2">
      <c r="A74" s="82" t="s">
        <v>16</v>
      </c>
      <c r="B74" s="60">
        <v>56</v>
      </c>
      <c r="C74" s="18" t="s">
        <v>147</v>
      </c>
      <c r="D74" s="18" t="s">
        <v>148</v>
      </c>
      <c r="E74" s="46">
        <v>5</v>
      </c>
      <c r="F74" s="46">
        <v>5</v>
      </c>
      <c r="G74" s="63" t="s">
        <v>19</v>
      </c>
      <c r="H74" s="21" t="s">
        <v>149</v>
      </c>
      <c r="I74" s="48">
        <v>0</v>
      </c>
      <c r="J74" s="49">
        <v>105</v>
      </c>
      <c r="K74" s="80">
        <v>105</v>
      </c>
      <c r="L74" s="24">
        <v>425.26</v>
      </c>
      <c r="M74" s="25">
        <f t="shared" si="1"/>
        <v>44652.299999999996</v>
      </c>
      <c r="N74" s="50" t="s">
        <v>21</v>
      </c>
      <c r="O74" s="29" t="s">
        <v>28</v>
      </c>
    </row>
    <row r="75" spans="1:16" ht="78.75" x14ac:dyDescent="0.2">
      <c r="A75" s="71" t="s">
        <v>16</v>
      </c>
      <c r="B75" s="60">
        <v>56</v>
      </c>
      <c r="C75" s="18" t="s">
        <v>150</v>
      </c>
      <c r="D75" s="18" t="s">
        <v>151</v>
      </c>
      <c r="E75" s="83">
        <v>6</v>
      </c>
      <c r="F75" s="83">
        <v>6</v>
      </c>
      <c r="G75" s="18" t="s">
        <v>19</v>
      </c>
      <c r="H75" s="21" t="s">
        <v>149</v>
      </c>
      <c r="I75" s="48">
        <v>0</v>
      </c>
      <c r="J75" s="84">
        <v>86</v>
      </c>
      <c r="K75" s="24">
        <v>94</v>
      </c>
      <c r="L75" s="24">
        <v>425.26</v>
      </c>
      <c r="M75" s="25">
        <f t="shared" si="1"/>
        <v>39974.44</v>
      </c>
      <c r="N75" s="50" t="s">
        <v>21</v>
      </c>
      <c r="O75" s="29" t="s">
        <v>28</v>
      </c>
    </row>
    <row r="76" spans="1:16" s="85" customFormat="1" ht="63" x14ac:dyDescent="0.2">
      <c r="A76" s="71" t="s">
        <v>16</v>
      </c>
      <c r="B76" s="83">
        <v>56</v>
      </c>
      <c r="C76" s="18" t="s">
        <v>152</v>
      </c>
      <c r="D76" s="18" t="s">
        <v>153</v>
      </c>
      <c r="E76" s="83">
        <v>7</v>
      </c>
      <c r="F76" s="83">
        <v>7</v>
      </c>
      <c r="G76" s="83" t="s">
        <v>19</v>
      </c>
      <c r="H76" s="21" t="s">
        <v>149</v>
      </c>
      <c r="I76" s="84">
        <v>0</v>
      </c>
      <c r="J76" s="84">
        <v>87</v>
      </c>
      <c r="K76" s="84">
        <v>93</v>
      </c>
      <c r="L76" s="24">
        <v>425.26</v>
      </c>
      <c r="M76" s="25">
        <f t="shared" si="1"/>
        <v>39549.18</v>
      </c>
      <c r="N76" s="58" t="s">
        <v>21</v>
      </c>
      <c r="O76" s="29" t="s">
        <v>28</v>
      </c>
      <c r="P76" s="3"/>
    </row>
    <row r="77" spans="1:16" ht="110.25" x14ac:dyDescent="0.2">
      <c r="A77" s="71" t="s">
        <v>16</v>
      </c>
      <c r="B77" s="83">
        <v>56</v>
      </c>
      <c r="C77" s="18" t="s">
        <v>154</v>
      </c>
      <c r="D77" s="18" t="s">
        <v>155</v>
      </c>
      <c r="E77" s="83">
        <v>7</v>
      </c>
      <c r="F77" s="83">
        <v>7</v>
      </c>
      <c r="G77" s="83" t="s">
        <v>19</v>
      </c>
      <c r="H77" s="21" t="s">
        <v>20</v>
      </c>
      <c r="I77" s="84">
        <v>82</v>
      </c>
      <c r="J77" s="84">
        <v>87</v>
      </c>
      <c r="K77" s="84">
        <v>6</v>
      </c>
      <c r="L77" s="24">
        <v>469.48</v>
      </c>
      <c r="M77" s="25">
        <f t="shared" si="1"/>
        <v>2816.88</v>
      </c>
      <c r="N77" s="50" t="s">
        <v>21</v>
      </c>
      <c r="O77" s="27" t="s">
        <v>22</v>
      </c>
    </row>
    <row r="78" spans="1:16" ht="78.75" customHeight="1" x14ac:dyDescent="0.2">
      <c r="A78" s="71" t="s">
        <v>16</v>
      </c>
      <c r="B78" s="60">
        <v>56</v>
      </c>
      <c r="C78" s="18" t="s">
        <v>156</v>
      </c>
      <c r="D78" s="18" t="s">
        <v>157</v>
      </c>
      <c r="E78" s="46">
        <v>8</v>
      </c>
      <c r="F78" s="46">
        <v>8</v>
      </c>
      <c r="G78" s="63" t="s">
        <v>19</v>
      </c>
      <c r="H78" s="21" t="s">
        <v>20</v>
      </c>
      <c r="I78" s="48">
        <v>18</v>
      </c>
      <c r="J78" s="49">
        <v>84</v>
      </c>
      <c r="K78" s="24">
        <v>30</v>
      </c>
      <c r="L78" s="24">
        <v>461.89</v>
      </c>
      <c r="M78" s="25">
        <f t="shared" si="1"/>
        <v>13856.699999999999</v>
      </c>
      <c r="N78" s="26" t="s">
        <v>21</v>
      </c>
      <c r="O78" s="29" t="s">
        <v>28</v>
      </c>
    </row>
    <row r="79" spans="1:16" ht="88.5" customHeight="1" x14ac:dyDescent="0.2">
      <c r="A79" s="71" t="s">
        <v>16</v>
      </c>
      <c r="B79" s="60">
        <v>56</v>
      </c>
      <c r="C79" s="18" t="s">
        <v>158</v>
      </c>
      <c r="D79" s="18" t="s">
        <v>159</v>
      </c>
      <c r="E79" s="86">
        <v>5</v>
      </c>
      <c r="F79" s="39">
        <v>5</v>
      </c>
      <c r="G79" s="39" t="s">
        <v>19</v>
      </c>
      <c r="H79" s="21" t="s">
        <v>20</v>
      </c>
      <c r="I79" s="87">
        <v>0</v>
      </c>
      <c r="J79" s="88">
        <v>98</v>
      </c>
      <c r="K79" s="24">
        <v>105</v>
      </c>
      <c r="L79" s="24">
        <v>383.24</v>
      </c>
      <c r="M79" s="25">
        <f t="shared" si="1"/>
        <v>40240.200000000004</v>
      </c>
      <c r="N79" s="26" t="s">
        <v>21</v>
      </c>
      <c r="O79" s="29" t="s">
        <v>28</v>
      </c>
      <c r="P79" s="85"/>
    </row>
    <row r="80" spans="1:16" ht="88.5" customHeight="1" x14ac:dyDescent="0.2">
      <c r="A80" s="71" t="s">
        <v>16</v>
      </c>
      <c r="B80" s="60">
        <v>56</v>
      </c>
      <c r="C80" s="18" t="s">
        <v>160</v>
      </c>
      <c r="D80" s="18" t="s">
        <v>159</v>
      </c>
      <c r="E80" s="46">
        <v>6</v>
      </c>
      <c r="F80" s="46">
        <v>6</v>
      </c>
      <c r="G80" s="63" t="s">
        <v>19</v>
      </c>
      <c r="H80" s="21" t="s">
        <v>20</v>
      </c>
      <c r="I80" s="48">
        <v>0</v>
      </c>
      <c r="J80" s="49">
        <v>86</v>
      </c>
      <c r="K80" s="24">
        <v>90</v>
      </c>
      <c r="L80" s="24">
        <v>383.24</v>
      </c>
      <c r="M80" s="25">
        <f t="shared" si="1"/>
        <v>34491.599999999999</v>
      </c>
      <c r="N80" s="26" t="s">
        <v>21</v>
      </c>
      <c r="O80" s="29" t="s">
        <v>28</v>
      </c>
    </row>
    <row r="81" spans="1:15" ht="63" x14ac:dyDescent="0.2">
      <c r="A81" s="71" t="s">
        <v>16</v>
      </c>
      <c r="B81" s="60">
        <v>56</v>
      </c>
      <c r="C81" s="18" t="s">
        <v>161</v>
      </c>
      <c r="D81" s="18" t="s">
        <v>159</v>
      </c>
      <c r="E81" s="46">
        <v>7</v>
      </c>
      <c r="F81" s="46">
        <v>7</v>
      </c>
      <c r="G81" s="63" t="s">
        <v>19</v>
      </c>
      <c r="H81" s="21" t="s">
        <v>20</v>
      </c>
      <c r="I81" s="48">
        <v>0</v>
      </c>
      <c r="J81" s="49">
        <v>87</v>
      </c>
      <c r="K81" s="24">
        <v>90</v>
      </c>
      <c r="L81" s="24">
        <v>383.24</v>
      </c>
      <c r="M81" s="25">
        <f t="shared" si="1"/>
        <v>34491.599999999999</v>
      </c>
      <c r="N81" s="26" t="s">
        <v>21</v>
      </c>
      <c r="O81" s="29" t="s">
        <v>28</v>
      </c>
    </row>
    <row r="82" spans="1:15" ht="63" x14ac:dyDescent="0.2">
      <c r="A82" s="71" t="s">
        <v>16</v>
      </c>
      <c r="B82" s="60">
        <v>56</v>
      </c>
      <c r="C82" s="18" t="s">
        <v>162</v>
      </c>
      <c r="D82" s="18" t="s">
        <v>159</v>
      </c>
      <c r="E82" s="46">
        <v>8</v>
      </c>
      <c r="F82" s="46">
        <v>8</v>
      </c>
      <c r="G82" s="63" t="s">
        <v>19</v>
      </c>
      <c r="H82" s="21" t="s">
        <v>20</v>
      </c>
      <c r="I82" s="48">
        <v>0</v>
      </c>
      <c r="J82" s="49">
        <v>82</v>
      </c>
      <c r="K82" s="24">
        <v>60</v>
      </c>
      <c r="L82" s="24">
        <v>398.97</v>
      </c>
      <c r="M82" s="25">
        <f t="shared" si="1"/>
        <v>23938.2</v>
      </c>
      <c r="N82" s="26" t="s">
        <v>21</v>
      </c>
      <c r="O82" s="29" t="s">
        <v>28</v>
      </c>
    </row>
    <row r="83" spans="1:15" ht="63" x14ac:dyDescent="0.2">
      <c r="A83" s="71" t="s">
        <v>16</v>
      </c>
      <c r="B83" s="60"/>
      <c r="C83" s="18" t="s">
        <v>163</v>
      </c>
      <c r="D83" s="18" t="s">
        <v>164</v>
      </c>
      <c r="E83" s="46">
        <v>8</v>
      </c>
      <c r="F83" s="46">
        <v>8</v>
      </c>
      <c r="G83" s="63" t="s">
        <v>19</v>
      </c>
      <c r="H83" s="21" t="s">
        <v>20</v>
      </c>
      <c r="I83" s="48">
        <v>70</v>
      </c>
      <c r="J83" s="49">
        <v>155</v>
      </c>
      <c r="K83" s="24">
        <v>85</v>
      </c>
      <c r="L83" s="24">
        <v>436.26</v>
      </c>
      <c r="M83" s="25">
        <f t="shared" si="1"/>
        <v>37082.1</v>
      </c>
      <c r="N83" s="26" t="s">
        <v>21</v>
      </c>
      <c r="O83" s="27" t="s">
        <v>22</v>
      </c>
    </row>
    <row r="84" spans="1:15" ht="63" x14ac:dyDescent="0.2">
      <c r="A84" s="89" t="s">
        <v>16</v>
      </c>
      <c r="B84" s="60">
        <v>56</v>
      </c>
      <c r="C84" s="18" t="s">
        <v>165</v>
      </c>
      <c r="D84" s="18" t="s">
        <v>166</v>
      </c>
      <c r="E84" s="83">
        <v>10</v>
      </c>
      <c r="F84" s="83">
        <v>10</v>
      </c>
      <c r="G84" s="83" t="s">
        <v>19</v>
      </c>
      <c r="H84" s="90" t="s">
        <v>149</v>
      </c>
      <c r="I84" s="84">
        <v>30</v>
      </c>
      <c r="J84" s="84">
        <v>33</v>
      </c>
      <c r="K84" s="84">
        <v>3</v>
      </c>
      <c r="L84" s="24">
        <v>410.52</v>
      </c>
      <c r="M84" s="25">
        <f t="shared" si="1"/>
        <v>1231.56</v>
      </c>
      <c r="N84" s="26" t="s">
        <v>21</v>
      </c>
      <c r="O84" s="27" t="s">
        <v>22</v>
      </c>
    </row>
    <row r="85" spans="1:15" ht="47.25" x14ac:dyDescent="0.2">
      <c r="A85" s="83" t="s">
        <v>16</v>
      </c>
      <c r="B85" s="83">
        <v>56</v>
      </c>
      <c r="C85" s="18" t="s">
        <v>167</v>
      </c>
      <c r="D85" s="18" t="s">
        <v>168</v>
      </c>
      <c r="E85" s="83">
        <v>11</v>
      </c>
      <c r="F85" s="83">
        <v>11</v>
      </c>
      <c r="G85" s="83" t="s">
        <v>19</v>
      </c>
      <c r="H85" s="90" t="s">
        <v>149</v>
      </c>
      <c r="I85" s="84">
        <v>30</v>
      </c>
      <c r="J85" s="84">
        <v>33</v>
      </c>
      <c r="K85" s="84">
        <v>3</v>
      </c>
      <c r="L85" s="24">
        <v>410.52</v>
      </c>
      <c r="M85" s="25">
        <f t="shared" si="1"/>
        <v>1231.56</v>
      </c>
      <c r="N85" s="26" t="s">
        <v>21</v>
      </c>
      <c r="O85" s="27" t="s">
        <v>22</v>
      </c>
    </row>
    <row r="86" spans="1:15" ht="110.25" x14ac:dyDescent="0.2">
      <c r="A86" s="83" t="s">
        <v>16</v>
      </c>
      <c r="B86" s="83">
        <v>56</v>
      </c>
      <c r="C86" s="18" t="s">
        <v>169</v>
      </c>
      <c r="D86" s="18" t="s">
        <v>170</v>
      </c>
      <c r="E86" s="83">
        <v>10</v>
      </c>
      <c r="F86" s="83">
        <v>10</v>
      </c>
      <c r="G86" s="83" t="s">
        <v>19</v>
      </c>
      <c r="H86" s="21" t="s">
        <v>20</v>
      </c>
      <c r="I86" s="84">
        <v>30</v>
      </c>
      <c r="J86" s="84">
        <v>33</v>
      </c>
      <c r="K86" s="84">
        <v>3</v>
      </c>
      <c r="L86" s="24">
        <v>487.85</v>
      </c>
      <c r="M86" s="25">
        <f t="shared" si="1"/>
        <v>1463.5500000000002</v>
      </c>
      <c r="N86" s="26" t="s">
        <v>21</v>
      </c>
      <c r="O86" s="27" t="s">
        <v>22</v>
      </c>
    </row>
    <row r="87" spans="1:15" ht="110.25" x14ac:dyDescent="0.2">
      <c r="A87" s="83" t="s">
        <v>16</v>
      </c>
      <c r="B87" s="83">
        <v>56</v>
      </c>
      <c r="C87" s="18" t="s">
        <v>169</v>
      </c>
      <c r="D87" s="18" t="s">
        <v>171</v>
      </c>
      <c r="E87" s="83">
        <v>10</v>
      </c>
      <c r="F87" s="83">
        <v>10</v>
      </c>
      <c r="G87" s="83" t="s">
        <v>19</v>
      </c>
      <c r="H87" s="21" t="s">
        <v>20</v>
      </c>
      <c r="I87" s="84">
        <v>30</v>
      </c>
      <c r="J87" s="84">
        <v>33</v>
      </c>
      <c r="K87" s="84">
        <v>3</v>
      </c>
      <c r="L87" s="24">
        <v>487.85</v>
      </c>
      <c r="M87" s="25">
        <f t="shared" si="1"/>
        <v>1463.5500000000002</v>
      </c>
      <c r="N87" s="26" t="s">
        <v>21</v>
      </c>
      <c r="O87" s="27" t="s">
        <v>22</v>
      </c>
    </row>
    <row r="88" spans="1:15" ht="102.75" customHeight="1" x14ac:dyDescent="0.2">
      <c r="A88" s="83" t="s">
        <v>16</v>
      </c>
      <c r="B88" s="83"/>
      <c r="C88" s="18" t="s">
        <v>172</v>
      </c>
      <c r="D88" s="18" t="s">
        <v>173</v>
      </c>
      <c r="E88" s="83">
        <v>10</v>
      </c>
      <c r="F88" s="83">
        <v>10</v>
      </c>
      <c r="G88" s="83" t="s">
        <v>19</v>
      </c>
      <c r="H88" s="21" t="s">
        <v>20</v>
      </c>
      <c r="I88" s="84">
        <v>30</v>
      </c>
      <c r="J88" s="84">
        <v>33</v>
      </c>
      <c r="K88" s="84">
        <v>3</v>
      </c>
      <c r="L88" s="24">
        <v>656.04</v>
      </c>
      <c r="M88" s="25">
        <f t="shared" si="1"/>
        <v>1968.12</v>
      </c>
      <c r="N88" s="26" t="s">
        <v>21</v>
      </c>
      <c r="O88" s="27" t="s">
        <v>22</v>
      </c>
    </row>
    <row r="89" spans="1:15" ht="148.5" customHeight="1" x14ac:dyDescent="0.2">
      <c r="A89" s="83" t="s">
        <v>16</v>
      </c>
      <c r="B89" s="83"/>
      <c r="C89" s="18" t="s">
        <v>174</v>
      </c>
      <c r="D89" s="18" t="s">
        <v>173</v>
      </c>
      <c r="E89" s="83">
        <v>11</v>
      </c>
      <c r="F89" s="83">
        <v>11</v>
      </c>
      <c r="G89" s="83" t="s">
        <v>19</v>
      </c>
      <c r="H89" s="21" t="s">
        <v>20</v>
      </c>
      <c r="I89" s="84">
        <v>30</v>
      </c>
      <c r="J89" s="84">
        <v>33</v>
      </c>
      <c r="K89" s="84">
        <v>3</v>
      </c>
      <c r="L89" s="24">
        <v>656.04</v>
      </c>
      <c r="M89" s="25">
        <f t="shared" si="1"/>
        <v>1968.12</v>
      </c>
      <c r="N89" s="26" t="s">
        <v>21</v>
      </c>
      <c r="O89" s="27" t="s">
        <v>22</v>
      </c>
    </row>
    <row r="90" spans="1:15" ht="114.75" customHeight="1" x14ac:dyDescent="0.2">
      <c r="A90" s="83" t="s">
        <v>16</v>
      </c>
      <c r="B90" s="60">
        <v>56</v>
      </c>
      <c r="C90" s="91" t="s">
        <v>175</v>
      </c>
      <c r="D90" s="92" t="s">
        <v>176</v>
      </c>
      <c r="E90" s="46">
        <v>11</v>
      </c>
      <c r="F90" s="46">
        <v>11</v>
      </c>
      <c r="G90" s="63" t="s">
        <v>19</v>
      </c>
      <c r="H90" s="21" t="s">
        <v>20</v>
      </c>
      <c r="I90" s="48">
        <v>0</v>
      </c>
      <c r="J90" s="49">
        <v>35</v>
      </c>
      <c r="K90" s="24">
        <v>35</v>
      </c>
      <c r="L90" s="24">
        <v>327.8</v>
      </c>
      <c r="M90" s="25">
        <f t="shared" si="1"/>
        <v>11473</v>
      </c>
      <c r="N90" s="26" t="s">
        <v>21</v>
      </c>
      <c r="O90" s="27" t="s">
        <v>136</v>
      </c>
    </row>
    <row r="91" spans="1:15" ht="100.5" customHeight="1" x14ac:dyDescent="0.2">
      <c r="A91" s="83" t="s">
        <v>16</v>
      </c>
      <c r="B91" s="60">
        <v>56</v>
      </c>
      <c r="C91" s="91" t="s">
        <v>175</v>
      </c>
      <c r="D91" s="18" t="s">
        <v>177</v>
      </c>
      <c r="E91" s="46">
        <v>11</v>
      </c>
      <c r="F91" s="46">
        <v>11</v>
      </c>
      <c r="G91" s="63" t="s">
        <v>19</v>
      </c>
      <c r="H91" s="21" t="s">
        <v>20</v>
      </c>
      <c r="I91" s="48">
        <v>0</v>
      </c>
      <c r="J91" s="49">
        <v>35</v>
      </c>
      <c r="K91" s="24">
        <v>35</v>
      </c>
      <c r="L91" s="24">
        <v>327.8</v>
      </c>
      <c r="M91" s="25">
        <f t="shared" si="1"/>
        <v>11473</v>
      </c>
      <c r="N91" s="26" t="s">
        <v>21</v>
      </c>
      <c r="O91" s="27" t="s">
        <v>136</v>
      </c>
    </row>
    <row r="92" spans="1:15" ht="109.5" customHeight="1" x14ac:dyDescent="0.2">
      <c r="A92" s="83" t="s">
        <v>16</v>
      </c>
      <c r="B92" s="83">
        <v>56</v>
      </c>
      <c r="C92" s="18" t="s">
        <v>178</v>
      </c>
      <c r="D92" s="18" t="s">
        <v>179</v>
      </c>
      <c r="E92" s="83">
        <v>10</v>
      </c>
      <c r="F92" s="83">
        <v>10</v>
      </c>
      <c r="G92" s="83" t="s">
        <v>19</v>
      </c>
      <c r="H92" s="21" t="s">
        <v>20</v>
      </c>
      <c r="I92" s="84">
        <v>30</v>
      </c>
      <c r="J92" s="84">
        <v>33</v>
      </c>
      <c r="K92" s="84">
        <v>3</v>
      </c>
      <c r="L92" s="24">
        <v>488.07</v>
      </c>
      <c r="M92" s="25">
        <f t="shared" si="1"/>
        <v>1464.21</v>
      </c>
      <c r="N92" s="26" t="s">
        <v>21</v>
      </c>
      <c r="O92" s="27" t="s">
        <v>22</v>
      </c>
    </row>
    <row r="93" spans="1:15" ht="63" x14ac:dyDescent="0.2">
      <c r="A93" s="83" t="s">
        <v>16</v>
      </c>
      <c r="B93" s="17">
        <v>56</v>
      </c>
      <c r="C93" s="18" t="s">
        <v>180</v>
      </c>
      <c r="D93" s="18" t="s">
        <v>181</v>
      </c>
      <c r="E93" s="19">
        <v>10</v>
      </c>
      <c r="F93" s="19">
        <v>10</v>
      </c>
      <c r="G93" s="63" t="s">
        <v>19</v>
      </c>
      <c r="H93" s="21" t="s">
        <v>20</v>
      </c>
      <c r="I93" s="22">
        <v>30</v>
      </c>
      <c r="J93" s="23">
        <v>33</v>
      </c>
      <c r="K93" s="24">
        <v>3</v>
      </c>
      <c r="L93" s="24">
        <v>430.76</v>
      </c>
      <c r="M93" s="25">
        <f t="shared" si="1"/>
        <v>1292.28</v>
      </c>
      <c r="N93" s="26" t="s">
        <v>21</v>
      </c>
      <c r="O93" s="27" t="s">
        <v>22</v>
      </c>
    </row>
    <row r="94" spans="1:15" ht="63" x14ac:dyDescent="0.2">
      <c r="A94" s="71"/>
      <c r="B94" s="60">
        <v>56</v>
      </c>
      <c r="C94" s="18" t="s">
        <v>182</v>
      </c>
      <c r="D94" s="18" t="s">
        <v>183</v>
      </c>
      <c r="E94" s="46">
        <v>11</v>
      </c>
      <c r="F94" s="46">
        <v>11</v>
      </c>
      <c r="G94" s="63" t="s">
        <v>19</v>
      </c>
      <c r="H94" s="21" t="s">
        <v>20</v>
      </c>
      <c r="I94" s="48">
        <v>30</v>
      </c>
      <c r="J94" s="49">
        <v>33</v>
      </c>
      <c r="K94" s="24">
        <v>3</v>
      </c>
      <c r="L94" s="24">
        <v>473.77</v>
      </c>
      <c r="M94" s="25">
        <f t="shared" si="1"/>
        <v>1421.31</v>
      </c>
      <c r="N94" s="26" t="s">
        <v>21</v>
      </c>
      <c r="O94" s="27" t="s">
        <v>22</v>
      </c>
    </row>
    <row r="95" spans="1:15" ht="110.25" x14ac:dyDescent="0.2">
      <c r="A95" s="83" t="s">
        <v>16</v>
      </c>
      <c r="B95" s="83">
        <v>56</v>
      </c>
      <c r="C95" s="18" t="s">
        <v>184</v>
      </c>
      <c r="D95" s="18" t="s">
        <v>185</v>
      </c>
      <c r="E95" s="83">
        <v>10</v>
      </c>
      <c r="F95" s="83">
        <v>10</v>
      </c>
      <c r="G95" s="83" t="s">
        <v>19</v>
      </c>
      <c r="H95" s="21" t="s">
        <v>20</v>
      </c>
      <c r="I95" s="84">
        <v>30</v>
      </c>
      <c r="J95" s="84">
        <v>33</v>
      </c>
      <c r="K95" s="84">
        <v>3</v>
      </c>
      <c r="L95" s="24">
        <v>465.41</v>
      </c>
      <c r="M95" s="25">
        <f t="shared" si="1"/>
        <v>1396.23</v>
      </c>
      <c r="N95" s="50" t="s">
        <v>21</v>
      </c>
      <c r="O95" s="27" t="s">
        <v>22</v>
      </c>
    </row>
    <row r="96" spans="1:15" ht="110.25" x14ac:dyDescent="0.2">
      <c r="A96" s="83" t="s">
        <v>16</v>
      </c>
      <c r="B96" s="60">
        <v>56</v>
      </c>
      <c r="C96" s="18" t="s">
        <v>186</v>
      </c>
      <c r="D96" s="18" t="s">
        <v>185</v>
      </c>
      <c r="E96" s="83">
        <v>11</v>
      </c>
      <c r="F96" s="83">
        <v>11</v>
      </c>
      <c r="G96" s="83" t="s">
        <v>19</v>
      </c>
      <c r="H96" s="21" t="s">
        <v>20</v>
      </c>
      <c r="I96" s="84">
        <v>30</v>
      </c>
      <c r="J96" s="84">
        <v>33</v>
      </c>
      <c r="K96" s="84">
        <v>3</v>
      </c>
      <c r="L96" s="24">
        <v>465.41</v>
      </c>
      <c r="M96" s="25">
        <f t="shared" si="1"/>
        <v>1396.23</v>
      </c>
      <c r="N96" s="26" t="s">
        <v>21</v>
      </c>
      <c r="O96" s="27" t="s">
        <v>22</v>
      </c>
    </row>
    <row r="97" spans="1:15" ht="88.5" customHeight="1" x14ac:dyDescent="0.2">
      <c r="A97" s="83" t="s">
        <v>16</v>
      </c>
      <c r="B97" s="83">
        <v>56</v>
      </c>
      <c r="C97" s="39" t="s">
        <v>187</v>
      </c>
      <c r="D97" s="93" t="s">
        <v>188</v>
      </c>
      <c r="E97" s="83">
        <v>11</v>
      </c>
      <c r="F97" s="83">
        <v>11</v>
      </c>
      <c r="G97" s="83" t="s">
        <v>19</v>
      </c>
      <c r="H97" s="21" t="s">
        <v>20</v>
      </c>
      <c r="I97" s="84">
        <v>0</v>
      </c>
      <c r="J97" s="84">
        <v>35</v>
      </c>
      <c r="K97" s="84">
        <v>35</v>
      </c>
      <c r="L97" s="94">
        <v>376.2</v>
      </c>
      <c r="M97" s="25">
        <f t="shared" si="1"/>
        <v>13167</v>
      </c>
      <c r="N97" s="26" t="s">
        <v>21</v>
      </c>
      <c r="O97" s="27" t="s">
        <v>136</v>
      </c>
    </row>
    <row r="98" spans="1:15" ht="126" x14ac:dyDescent="0.2">
      <c r="A98" s="83" t="s">
        <v>16</v>
      </c>
      <c r="B98" s="83">
        <v>56</v>
      </c>
      <c r="C98" s="18" t="s">
        <v>189</v>
      </c>
      <c r="D98" s="18" t="s">
        <v>190</v>
      </c>
      <c r="E98" s="83">
        <v>10</v>
      </c>
      <c r="F98" s="83">
        <v>10</v>
      </c>
      <c r="G98" s="83" t="s">
        <v>19</v>
      </c>
      <c r="H98" s="21" t="s">
        <v>20</v>
      </c>
      <c r="I98" s="84">
        <v>30</v>
      </c>
      <c r="J98" s="84">
        <v>33</v>
      </c>
      <c r="K98" s="84">
        <v>3</v>
      </c>
      <c r="L98" s="24">
        <v>510.51</v>
      </c>
      <c r="M98" s="25">
        <f t="shared" si="1"/>
        <v>1531.53</v>
      </c>
      <c r="N98" s="26" t="s">
        <v>21</v>
      </c>
      <c r="O98" s="27" t="s">
        <v>22</v>
      </c>
    </row>
    <row r="99" spans="1:15" ht="126" x14ac:dyDescent="0.2">
      <c r="A99" s="83"/>
      <c r="B99" s="83">
        <v>56</v>
      </c>
      <c r="C99" s="18" t="s">
        <v>191</v>
      </c>
      <c r="D99" s="18" t="s">
        <v>190</v>
      </c>
      <c r="E99" s="83">
        <v>11</v>
      </c>
      <c r="F99" s="83">
        <v>11</v>
      </c>
      <c r="G99" s="83" t="s">
        <v>19</v>
      </c>
      <c r="H99" s="21" t="s">
        <v>20</v>
      </c>
      <c r="I99" s="84">
        <v>30</v>
      </c>
      <c r="J99" s="84">
        <v>33</v>
      </c>
      <c r="K99" s="84">
        <v>3</v>
      </c>
      <c r="L99" s="24">
        <v>556.6</v>
      </c>
      <c r="M99" s="25">
        <f t="shared" si="1"/>
        <v>1669.8000000000002</v>
      </c>
      <c r="N99" s="26" t="s">
        <v>21</v>
      </c>
      <c r="O99" s="27" t="s">
        <v>22</v>
      </c>
    </row>
    <row r="100" spans="1:15" ht="94.5" x14ac:dyDescent="0.2">
      <c r="A100" s="83" t="s">
        <v>16</v>
      </c>
      <c r="B100" s="83">
        <v>56</v>
      </c>
      <c r="C100" s="18" t="s">
        <v>192</v>
      </c>
      <c r="D100" s="18" t="s">
        <v>193</v>
      </c>
      <c r="E100" s="95">
        <v>44510</v>
      </c>
      <c r="F100" s="83"/>
      <c r="G100" s="83" t="s">
        <v>19</v>
      </c>
      <c r="H100" s="21" t="s">
        <v>20</v>
      </c>
      <c r="I100" s="84">
        <v>54</v>
      </c>
      <c r="J100" s="84">
        <v>60</v>
      </c>
      <c r="K100" s="84">
        <v>6</v>
      </c>
      <c r="L100" s="24">
        <v>473.44</v>
      </c>
      <c r="M100" s="25">
        <f t="shared" si="1"/>
        <v>2840.64</v>
      </c>
      <c r="N100" s="26" t="s">
        <v>21</v>
      </c>
      <c r="O100" s="27" t="s">
        <v>22</v>
      </c>
    </row>
    <row r="101" spans="1:15" ht="63" x14ac:dyDescent="0.2">
      <c r="A101" s="71" t="s">
        <v>16</v>
      </c>
      <c r="B101" s="60">
        <v>56</v>
      </c>
      <c r="C101" s="18" t="s">
        <v>194</v>
      </c>
      <c r="D101" s="18" t="s">
        <v>195</v>
      </c>
      <c r="E101" s="46">
        <v>11</v>
      </c>
      <c r="F101" s="46">
        <v>11</v>
      </c>
      <c r="G101" s="63" t="s">
        <v>19</v>
      </c>
      <c r="H101" s="21" t="s">
        <v>20</v>
      </c>
      <c r="I101" s="48">
        <v>30</v>
      </c>
      <c r="J101" s="49">
        <v>33</v>
      </c>
      <c r="K101" s="24">
        <v>3</v>
      </c>
      <c r="L101" s="24">
        <v>422.07</v>
      </c>
      <c r="M101" s="25">
        <f t="shared" si="1"/>
        <v>1266.21</v>
      </c>
      <c r="N101" s="26" t="s">
        <v>21</v>
      </c>
      <c r="O101" s="27" t="s">
        <v>22</v>
      </c>
    </row>
    <row r="102" spans="1:15" ht="78.75" x14ac:dyDescent="0.2">
      <c r="A102" s="83" t="s">
        <v>16</v>
      </c>
      <c r="B102" s="83">
        <v>56</v>
      </c>
      <c r="C102" s="18" t="s">
        <v>196</v>
      </c>
      <c r="D102" s="18" t="s">
        <v>197</v>
      </c>
      <c r="E102" s="83">
        <v>10</v>
      </c>
      <c r="F102" s="83">
        <v>10</v>
      </c>
      <c r="G102" s="83" t="s">
        <v>19</v>
      </c>
      <c r="H102" s="21" t="s">
        <v>20</v>
      </c>
      <c r="I102" s="84">
        <v>30</v>
      </c>
      <c r="J102" s="84">
        <v>33</v>
      </c>
      <c r="K102" s="84">
        <v>3</v>
      </c>
      <c r="L102" s="24">
        <v>470.36</v>
      </c>
      <c r="M102" s="25">
        <f t="shared" si="1"/>
        <v>1411.08</v>
      </c>
      <c r="N102" s="26" t="s">
        <v>21</v>
      </c>
      <c r="O102" s="27" t="s">
        <v>22</v>
      </c>
    </row>
    <row r="103" spans="1:15" ht="78.75" x14ac:dyDescent="0.2">
      <c r="A103" s="83" t="s">
        <v>16</v>
      </c>
      <c r="B103" s="83">
        <v>56</v>
      </c>
      <c r="C103" s="18" t="s">
        <v>198</v>
      </c>
      <c r="D103" s="18" t="s">
        <v>197</v>
      </c>
      <c r="E103" s="83">
        <v>11</v>
      </c>
      <c r="F103" s="83">
        <v>11</v>
      </c>
      <c r="G103" s="83" t="s">
        <v>19</v>
      </c>
      <c r="H103" s="21" t="s">
        <v>20</v>
      </c>
      <c r="I103" s="84">
        <v>30</v>
      </c>
      <c r="J103" s="84">
        <v>33</v>
      </c>
      <c r="K103" s="84">
        <v>3</v>
      </c>
      <c r="L103" s="24">
        <v>470.36</v>
      </c>
      <c r="M103" s="25">
        <f t="shared" si="1"/>
        <v>1411.08</v>
      </c>
      <c r="N103" s="26" t="s">
        <v>21</v>
      </c>
      <c r="O103" s="27" t="s">
        <v>22</v>
      </c>
    </row>
    <row r="104" spans="1:15" ht="63" x14ac:dyDescent="0.2">
      <c r="A104" s="83" t="s">
        <v>16</v>
      </c>
      <c r="B104" s="83">
        <v>56</v>
      </c>
      <c r="C104" s="18" t="s">
        <v>199</v>
      </c>
      <c r="D104" s="18" t="s">
        <v>200</v>
      </c>
      <c r="E104" s="96">
        <v>10</v>
      </c>
      <c r="F104" s="83">
        <v>10</v>
      </c>
      <c r="G104" s="83" t="s">
        <v>19</v>
      </c>
      <c r="H104" s="21" t="s">
        <v>20</v>
      </c>
      <c r="I104" s="84">
        <v>30</v>
      </c>
      <c r="J104" s="84">
        <v>63</v>
      </c>
      <c r="K104" s="84">
        <v>25</v>
      </c>
      <c r="L104" s="24">
        <v>444.29</v>
      </c>
      <c r="M104" s="25">
        <f t="shared" si="1"/>
        <v>11107.25</v>
      </c>
      <c r="N104" s="26" t="s">
        <v>21</v>
      </c>
      <c r="O104" s="27" t="s">
        <v>22</v>
      </c>
    </row>
    <row r="105" spans="1:15" ht="126" x14ac:dyDescent="0.2">
      <c r="A105" s="83" t="s">
        <v>16</v>
      </c>
      <c r="B105" s="60">
        <v>56</v>
      </c>
      <c r="C105" s="18" t="s">
        <v>201</v>
      </c>
      <c r="D105" s="18" t="s">
        <v>202</v>
      </c>
      <c r="E105" s="97">
        <v>3</v>
      </c>
      <c r="F105" s="46">
        <v>3</v>
      </c>
      <c r="G105" s="63" t="s">
        <v>19</v>
      </c>
      <c r="H105" s="21" t="s">
        <v>20</v>
      </c>
      <c r="I105" s="48">
        <v>0</v>
      </c>
      <c r="J105" s="49">
        <v>101</v>
      </c>
      <c r="K105" s="24">
        <v>56</v>
      </c>
      <c r="L105" s="24">
        <v>464.31</v>
      </c>
      <c r="M105" s="25">
        <f t="shared" si="1"/>
        <v>26001.360000000001</v>
      </c>
      <c r="N105" s="26" t="s">
        <v>21</v>
      </c>
      <c r="O105" s="27" t="s">
        <v>136</v>
      </c>
    </row>
    <row r="106" spans="1:15" ht="126" x14ac:dyDescent="0.2">
      <c r="A106" s="83" t="s">
        <v>16</v>
      </c>
      <c r="B106" s="60">
        <v>56</v>
      </c>
      <c r="C106" s="18" t="s">
        <v>203</v>
      </c>
      <c r="D106" s="18" t="s">
        <v>202</v>
      </c>
      <c r="E106" s="46">
        <v>4</v>
      </c>
      <c r="F106" s="46">
        <v>4</v>
      </c>
      <c r="G106" s="63" t="s">
        <v>19</v>
      </c>
      <c r="H106" s="21" t="s">
        <v>20</v>
      </c>
      <c r="I106" s="98">
        <v>0</v>
      </c>
      <c r="J106" s="99">
        <v>109</v>
      </c>
      <c r="K106" s="100">
        <v>56</v>
      </c>
      <c r="L106" s="101">
        <v>464.31</v>
      </c>
      <c r="M106" s="102">
        <f t="shared" si="1"/>
        <v>26001.360000000001</v>
      </c>
      <c r="N106" s="26" t="s">
        <v>21</v>
      </c>
      <c r="O106" s="27" t="s">
        <v>136</v>
      </c>
    </row>
    <row r="107" spans="1:15" ht="63" x14ac:dyDescent="0.2">
      <c r="A107" s="83" t="s">
        <v>16</v>
      </c>
      <c r="B107" s="60">
        <v>56</v>
      </c>
      <c r="C107" s="18" t="s">
        <v>204</v>
      </c>
      <c r="D107" s="18" t="s">
        <v>205</v>
      </c>
      <c r="E107" s="46">
        <v>9</v>
      </c>
      <c r="F107" s="46">
        <v>9</v>
      </c>
      <c r="G107" s="63" t="s">
        <v>19</v>
      </c>
      <c r="H107" s="21" t="s">
        <v>20</v>
      </c>
      <c r="I107" s="48">
        <v>0</v>
      </c>
      <c r="J107" s="49">
        <v>155</v>
      </c>
      <c r="K107" s="24">
        <v>160</v>
      </c>
      <c r="L107" s="24">
        <v>401.17</v>
      </c>
      <c r="M107" s="102">
        <f t="shared" si="1"/>
        <v>64187.200000000004</v>
      </c>
      <c r="N107" s="26" t="s">
        <v>21</v>
      </c>
      <c r="O107" s="27" t="s">
        <v>136</v>
      </c>
    </row>
    <row r="108" spans="1:15" ht="15.75" x14ac:dyDescent="0.2">
      <c r="A108" s="103"/>
      <c r="B108" s="104"/>
      <c r="C108" s="18" t="s">
        <v>206</v>
      </c>
      <c r="D108" s="18"/>
      <c r="E108" s="19"/>
      <c r="F108" s="105"/>
      <c r="G108" s="106"/>
      <c r="H108" s="77"/>
      <c r="I108" s="107"/>
      <c r="J108" s="108"/>
      <c r="K108" s="109">
        <v>3160</v>
      </c>
      <c r="L108" s="80"/>
      <c r="M108" s="109">
        <v>1349609.91</v>
      </c>
      <c r="N108" s="110"/>
      <c r="O108" s="83"/>
    </row>
    <row r="109" spans="1:15" x14ac:dyDescent="0.2">
      <c r="M109" s="111"/>
    </row>
    <row r="114" spans="3:8" ht="15.75" x14ac:dyDescent="0.2">
      <c r="C114" s="112"/>
      <c r="D114" s="1" t="s">
        <v>207</v>
      </c>
      <c r="H114" s="1" t="s">
        <v>208</v>
      </c>
    </row>
  </sheetData>
  <sheetProtection selectLockedCells="1" selectUnlockedCells="1"/>
  <autoFilter ref="A2:Q108">
    <sortState ref="A2:P107">
      <sortCondition ref="C1"/>
    </sortState>
  </autoFilter>
  <pageMargins left="0.31496062992125984" right="0.23622047244094491" top="0.35433070866141736" bottom="0.27559055118110237" header="0.31496062992125984" footer="0.35433070866141736"/>
  <pageSetup paperSize="9" scale="9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C1" sqref="C1:C1048576"/>
    </sheetView>
  </sheetViews>
  <sheetFormatPr defaultColWidth="11.5703125" defaultRowHeight="12.75" x14ac:dyDescent="0.2"/>
  <cols>
    <col min="1" max="1" width="6.140625" customWidth="1"/>
    <col min="2" max="2" width="5.85546875" customWidth="1"/>
    <col min="3" max="3" width="5" customWidth="1"/>
    <col min="4" max="4" width="22.85546875" customWidth="1"/>
    <col min="5" max="6" width="4.42578125" customWidth="1"/>
    <col min="7" max="7" width="8.42578125" customWidth="1"/>
    <col min="8" max="8" width="15.5703125" customWidth="1"/>
    <col min="9" max="9" width="6.7109375" customWidth="1"/>
    <col min="10" max="10" width="9.85546875" customWidth="1"/>
    <col min="11" max="11" width="10.42578125" customWidth="1"/>
    <col min="12" max="12" width="9.140625" customWidth="1"/>
    <col min="13" max="13" width="12.28515625" customWidth="1"/>
    <col min="14" max="14" width="9.85546875" customWidth="1"/>
  </cols>
  <sheetData>
    <row r="1" spans="1:15" x14ac:dyDescent="0.2">
      <c r="A1" s="113" t="s">
        <v>209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5" ht="15.75" customHeight="1" x14ac:dyDescent="0.2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"/>
    </row>
    <row r="3" spans="1:15" ht="117.75" customHeight="1" x14ac:dyDescent="0.2">
      <c r="A3" s="4" t="s">
        <v>1</v>
      </c>
      <c r="B3" s="4" t="s">
        <v>2</v>
      </c>
      <c r="C3" s="5" t="s">
        <v>3</v>
      </c>
      <c r="D3" s="116" t="s">
        <v>4</v>
      </c>
      <c r="E3" s="7" t="s">
        <v>5</v>
      </c>
      <c r="F3" s="8" t="s">
        <v>6</v>
      </c>
      <c r="G3" s="8" t="s">
        <v>7</v>
      </c>
      <c r="H3" s="9" t="s">
        <v>8</v>
      </c>
      <c r="I3" s="117" t="s">
        <v>9</v>
      </c>
      <c r="J3" s="11" t="s">
        <v>10</v>
      </c>
      <c r="K3" s="5" t="s">
        <v>11</v>
      </c>
      <c r="L3" s="12" t="s">
        <v>12</v>
      </c>
      <c r="M3" s="13" t="s">
        <v>13</v>
      </c>
      <c r="N3" s="118" t="s">
        <v>14</v>
      </c>
      <c r="O3" s="119" t="s">
        <v>15</v>
      </c>
    </row>
    <row r="4" spans="1:15" ht="63" x14ac:dyDescent="0.2">
      <c r="A4" s="16" t="s">
        <v>16</v>
      </c>
      <c r="B4" s="17">
        <v>56</v>
      </c>
      <c r="C4" s="18"/>
      <c r="D4" s="18" t="s">
        <v>210</v>
      </c>
      <c r="E4" s="18">
        <v>1</v>
      </c>
      <c r="F4" s="18">
        <v>1</v>
      </c>
      <c r="G4" s="120" t="s">
        <v>211</v>
      </c>
      <c r="H4" s="21" t="s">
        <v>20</v>
      </c>
      <c r="I4" s="61">
        <v>0</v>
      </c>
      <c r="J4" s="121">
        <v>112</v>
      </c>
      <c r="K4" s="121">
        <v>112</v>
      </c>
      <c r="L4" s="121">
        <v>79.75</v>
      </c>
      <c r="M4" s="25">
        <f>K4*L4</f>
        <v>8932</v>
      </c>
      <c r="N4" s="122" t="s">
        <v>21</v>
      </c>
      <c r="O4" s="123" t="s">
        <v>212</v>
      </c>
    </row>
    <row r="5" spans="1:15" ht="63" x14ac:dyDescent="0.2">
      <c r="A5" s="16" t="s">
        <v>16</v>
      </c>
      <c r="B5" s="17">
        <v>56</v>
      </c>
      <c r="C5" s="18"/>
      <c r="D5" s="18" t="s">
        <v>213</v>
      </c>
      <c r="E5" s="18">
        <v>1</v>
      </c>
      <c r="F5" s="18">
        <v>1</v>
      </c>
      <c r="G5" s="120" t="s">
        <v>211</v>
      </c>
      <c r="H5" s="21" t="s">
        <v>20</v>
      </c>
      <c r="I5" s="61">
        <v>0</v>
      </c>
      <c r="J5" s="121">
        <v>112</v>
      </c>
      <c r="K5" s="121">
        <v>112</v>
      </c>
      <c r="L5" s="121">
        <v>79.75</v>
      </c>
      <c r="M5" s="25">
        <f t="shared" ref="M5:M10" si="0">K5*L5</f>
        <v>8932</v>
      </c>
      <c r="N5" s="122" t="s">
        <v>21</v>
      </c>
      <c r="O5" s="123" t="s">
        <v>212</v>
      </c>
    </row>
    <row r="6" spans="1:15" ht="63" x14ac:dyDescent="0.2">
      <c r="A6" s="16" t="s">
        <v>16</v>
      </c>
      <c r="B6" s="17">
        <v>56</v>
      </c>
      <c r="C6" s="18"/>
      <c r="D6" s="18" t="s">
        <v>214</v>
      </c>
      <c r="E6" s="18">
        <v>1</v>
      </c>
      <c r="F6" s="18">
        <v>1</v>
      </c>
      <c r="G6" s="120" t="s">
        <v>211</v>
      </c>
      <c r="H6" s="21" t="s">
        <v>20</v>
      </c>
      <c r="I6" s="61">
        <v>0</v>
      </c>
      <c r="J6" s="121">
        <v>112</v>
      </c>
      <c r="K6" s="121">
        <v>112</v>
      </c>
      <c r="L6" s="121">
        <v>79.75</v>
      </c>
      <c r="M6" s="25">
        <f t="shared" si="0"/>
        <v>8932</v>
      </c>
      <c r="N6" s="122" t="s">
        <v>21</v>
      </c>
      <c r="O6" s="123" t="s">
        <v>212</v>
      </c>
    </row>
    <row r="7" spans="1:15" ht="63" x14ac:dyDescent="0.2">
      <c r="A7" s="16" t="s">
        <v>16</v>
      </c>
      <c r="B7" s="17">
        <v>56</v>
      </c>
      <c r="C7" s="18"/>
      <c r="D7" s="18" t="s">
        <v>215</v>
      </c>
      <c r="E7" s="18">
        <v>1</v>
      </c>
      <c r="F7" s="18">
        <v>1</v>
      </c>
      <c r="G7" s="120" t="s">
        <v>211</v>
      </c>
      <c r="H7" s="21" t="s">
        <v>20</v>
      </c>
      <c r="I7" s="61">
        <v>0</v>
      </c>
      <c r="J7" s="121">
        <v>112</v>
      </c>
      <c r="K7" s="121">
        <v>112</v>
      </c>
      <c r="L7" s="121">
        <v>79.75</v>
      </c>
      <c r="M7" s="25">
        <f t="shared" si="0"/>
        <v>8932</v>
      </c>
      <c r="N7" s="122" t="s">
        <v>21</v>
      </c>
      <c r="O7" s="123" t="s">
        <v>212</v>
      </c>
    </row>
    <row r="8" spans="1:15" ht="78.75" x14ac:dyDescent="0.2">
      <c r="A8" s="16" t="s">
        <v>16</v>
      </c>
      <c r="B8" s="17">
        <v>56</v>
      </c>
      <c r="C8" s="18"/>
      <c r="D8" s="18" t="s">
        <v>216</v>
      </c>
      <c r="E8" s="18">
        <v>2</v>
      </c>
      <c r="F8" s="18">
        <v>12</v>
      </c>
      <c r="G8" s="120" t="s">
        <v>211</v>
      </c>
      <c r="H8" s="21" t="s">
        <v>20</v>
      </c>
      <c r="I8" s="61">
        <v>0</v>
      </c>
      <c r="J8" s="121">
        <v>108</v>
      </c>
      <c r="K8" s="121">
        <v>113</v>
      </c>
      <c r="L8" s="121">
        <v>294.02999999999997</v>
      </c>
      <c r="M8" s="25">
        <f t="shared" si="0"/>
        <v>33225.39</v>
      </c>
      <c r="N8" s="122" t="s">
        <v>21</v>
      </c>
      <c r="O8" s="123" t="s">
        <v>212</v>
      </c>
    </row>
    <row r="9" spans="1:15" ht="63" x14ac:dyDescent="0.2">
      <c r="A9" s="16" t="s">
        <v>16</v>
      </c>
      <c r="B9" s="17">
        <v>56</v>
      </c>
      <c r="C9" s="18"/>
      <c r="D9" s="18" t="s">
        <v>217</v>
      </c>
      <c r="E9" s="18">
        <v>1</v>
      </c>
      <c r="F9" s="18">
        <v>1</v>
      </c>
      <c r="G9" s="120" t="s">
        <v>211</v>
      </c>
      <c r="H9" s="21" t="s">
        <v>20</v>
      </c>
      <c r="I9" s="61">
        <v>0</v>
      </c>
      <c r="J9" s="121">
        <v>112</v>
      </c>
      <c r="K9" s="121">
        <v>112</v>
      </c>
      <c r="L9" s="121">
        <v>101.64</v>
      </c>
      <c r="M9" s="25">
        <f t="shared" si="0"/>
        <v>11383.68</v>
      </c>
      <c r="N9" s="122" t="s">
        <v>21</v>
      </c>
      <c r="O9" s="123" t="s">
        <v>212</v>
      </c>
    </row>
    <row r="10" spans="1:15" ht="63" x14ac:dyDescent="0.2">
      <c r="A10" s="16" t="s">
        <v>16</v>
      </c>
      <c r="B10" s="17">
        <v>56</v>
      </c>
      <c r="C10" s="18"/>
      <c r="D10" s="18" t="s">
        <v>218</v>
      </c>
      <c r="E10" s="18">
        <v>1</v>
      </c>
      <c r="F10" s="18">
        <v>1</v>
      </c>
      <c r="G10" s="120" t="s">
        <v>211</v>
      </c>
      <c r="H10" s="21" t="s">
        <v>20</v>
      </c>
      <c r="I10" s="61">
        <v>0</v>
      </c>
      <c r="J10" s="121">
        <v>112</v>
      </c>
      <c r="K10" s="121">
        <v>112</v>
      </c>
      <c r="L10" s="121">
        <v>101.64</v>
      </c>
      <c r="M10" s="25">
        <f t="shared" si="0"/>
        <v>11383.68</v>
      </c>
      <c r="N10" s="122" t="s">
        <v>21</v>
      </c>
      <c r="O10" s="123" t="s">
        <v>212</v>
      </c>
    </row>
    <row r="11" spans="1:15" ht="15.75" x14ac:dyDescent="0.25">
      <c r="A11" s="16"/>
      <c r="B11" s="17"/>
      <c r="C11" s="124"/>
      <c r="D11" s="125" t="s">
        <v>206</v>
      </c>
      <c r="E11" s="126"/>
      <c r="F11" s="124"/>
      <c r="G11" s="124"/>
      <c r="H11" s="124"/>
      <c r="I11" s="127"/>
      <c r="J11" s="128"/>
      <c r="K11" s="129">
        <f>SUM(K4:K10)</f>
        <v>785</v>
      </c>
      <c r="L11" s="128"/>
      <c r="M11" s="129">
        <f>SUM(M4:M10)</f>
        <v>91720.75</v>
      </c>
      <c r="N11" s="124"/>
      <c r="O11" s="32"/>
    </row>
    <row r="15" spans="1:15" x14ac:dyDescent="0.2">
      <c r="D15" s="1" t="s">
        <v>207</v>
      </c>
      <c r="E15" s="1"/>
      <c r="F15" s="1"/>
      <c r="G15" s="1"/>
      <c r="H15" s="1" t="s">
        <v>208</v>
      </c>
    </row>
    <row r="16" spans="1:15" x14ac:dyDescent="0.2">
      <c r="D16" s="1"/>
      <c r="E16" s="1"/>
      <c r="F16" s="1"/>
      <c r="G16" s="1"/>
      <c r="H16" s="1"/>
    </row>
  </sheetData>
  <sheetProtection selectLockedCells="1" selectUnlockedCells="1"/>
  <mergeCells count="1">
    <mergeCell ref="A2:N2"/>
  </mergeCells>
  <pageMargins left="0.33" right="0.3" top="0.26" bottom="0.34" header="0.26" footer="0.28000000000000003"/>
  <pageSetup paperSize="9" firstPageNumber="0" orientation="landscape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 комплектования учебники</vt:lpstr>
      <vt:lpstr>план комплектования рабочие тет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Женя</dc:creator>
  <cp:lastModifiedBy>Женя</cp:lastModifiedBy>
  <dcterms:created xsi:type="dcterms:W3CDTF">2021-07-05T08:07:04Z</dcterms:created>
  <dcterms:modified xsi:type="dcterms:W3CDTF">2021-07-05T08:08:00Z</dcterms:modified>
</cp:coreProperties>
</file>